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firstSheet="2" activeTab="10"/>
  </bookViews>
  <sheets>
    <sheet name="6,58%" sheetId="12" r:id="rId1"/>
    <sheet name="2,09%" sheetId="13" r:id="rId2"/>
    <sheet name="2019 - 3,75%" sheetId="14" r:id="rId3"/>
    <sheet name="2020 - 4,48%" sheetId="15" r:id="rId4"/>
    <sheet name="2021-4,56%" sheetId="16" r:id="rId5"/>
    <sheet name=" 2022 - 11%" sheetId="17" r:id="rId6"/>
    <sheet name="2023-5,93%" sheetId="18" r:id="rId7"/>
    <sheet name="SIMULAÇÃO DE TABELA" sheetId="19" r:id="rId8"/>
    <sheet name="2024 -  5%" sheetId="20" r:id="rId9"/>
    <sheet name="2025 - 4,83%" sheetId="21" r:id="rId10"/>
    <sheet name="2026 - 5%" sheetId="22" r:id="rId11"/>
  </sheets>
  <calcPr calcId="152511"/>
</workbook>
</file>

<file path=xl/calcChain.xml><?xml version="1.0" encoding="utf-8"?>
<calcChain xmlns="http://schemas.openxmlformats.org/spreadsheetml/2006/main">
  <c r="G11" i="22" l="1"/>
  <c r="K11" i="22"/>
  <c r="O11" i="22"/>
  <c r="C12" i="22"/>
  <c r="G12" i="22"/>
  <c r="K12" i="22"/>
  <c r="O12" i="22"/>
  <c r="C13" i="22"/>
  <c r="G13" i="22"/>
  <c r="K13" i="22"/>
  <c r="O13" i="22"/>
  <c r="C14" i="22"/>
  <c r="G14" i="22"/>
  <c r="K14" i="22"/>
  <c r="O14" i="22"/>
  <c r="C15" i="22"/>
  <c r="G15" i="22"/>
  <c r="K15" i="22"/>
  <c r="O15" i="22"/>
  <c r="C16" i="22"/>
  <c r="G16" i="22"/>
  <c r="K16" i="22"/>
  <c r="O16" i="22"/>
  <c r="C17" i="22"/>
  <c r="G17" i="22"/>
  <c r="K17" i="22"/>
  <c r="O17" i="22"/>
  <c r="C18" i="22"/>
  <c r="G18" i="22"/>
  <c r="K18" i="22"/>
  <c r="O18" i="22"/>
  <c r="C19" i="22"/>
  <c r="G19" i="22"/>
  <c r="K19" i="22"/>
  <c r="O19" i="22"/>
  <c r="C20" i="22"/>
  <c r="G20" i="22"/>
  <c r="K20" i="22"/>
  <c r="O20" i="22"/>
  <c r="C21" i="22"/>
  <c r="G21" i="22"/>
  <c r="K21" i="22"/>
  <c r="O21" i="22"/>
  <c r="C22" i="22"/>
  <c r="G22" i="22"/>
  <c r="K22" i="22"/>
  <c r="O22" i="22"/>
  <c r="K20" i="21" l="1"/>
  <c r="G20" i="21"/>
  <c r="K19" i="21"/>
  <c r="G19" i="21"/>
  <c r="C19" i="21"/>
  <c r="K18" i="21"/>
  <c r="G18" i="21"/>
  <c r="C18" i="21"/>
  <c r="K17" i="21"/>
  <c r="G17" i="21"/>
  <c r="C17" i="21"/>
  <c r="K16" i="21"/>
  <c r="G16" i="21"/>
  <c r="C16" i="21"/>
  <c r="K15" i="21"/>
  <c r="G15" i="21"/>
  <c r="C15" i="21"/>
  <c r="K14" i="21"/>
  <c r="G14" i="21"/>
  <c r="C14" i="21"/>
  <c r="K13" i="21"/>
  <c r="G13" i="21"/>
  <c r="C13" i="21"/>
  <c r="K12" i="21"/>
  <c r="G12" i="21"/>
  <c r="C12" i="21"/>
  <c r="K11" i="21"/>
  <c r="G11" i="21"/>
  <c r="G11" i="20" l="1"/>
  <c r="G12" i="20"/>
  <c r="G20" i="20"/>
  <c r="K19" i="20"/>
  <c r="G19" i="20"/>
  <c r="C19" i="20"/>
  <c r="K18" i="20"/>
  <c r="G18" i="20"/>
  <c r="C18" i="20"/>
  <c r="K17" i="20"/>
  <c r="G17" i="20"/>
  <c r="C17" i="20"/>
  <c r="K16" i="20"/>
  <c r="G16" i="20"/>
  <c r="C16" i="20"/>
  <c r="K15" i="20"/>
  <c r="G15" i="20"/>
  <c r="C15" i="20"/>
  <c r="K14" i="20"/>
  <c r="G14" i="20"/>
  <c r="C14" i="20"/>
  <c r="K13" i="20"/>
  <c r="G13" i="20"/>
  <c r="C13" i="20"/>
  <c r="K12" i="20"/>
  <c r="C12" i="20"/>
  <c r="K11" i="20"/>
  <c r="O19" i="19" l="1"/>
  <c r="K19" i="19"/>
  <c r="G19" i="19"/>
  <c r="C19" i="19"/>
  <c r="O18" i="19"/>
  <c r="K18" i="19"/>
  <c r="G18" i="19"/>
  <c r="C18" i="19"/>
  <c r="O17" i="19"/>
  <c r="K17" i="19"/>
  <c r="G17" i="19"/>
  <c r="C17" i="19"/>
  <c r="O16" i="19"/>
  <c r="K16" i="19"/>
  <c r="G16" i="19"/>
  <c r="C16" i="19"/>
  <c r="O15" i="19"/>
  <c r="K15" i="19"/>
  <c r="G15" i="19"/>
  <c r="C15" i="19"/>
  <c r="O14" i="19"/>
  <c r="K14" i="19"/>
  <c r="G14" i="19"/>
  <c r="C14" i="19"/>
  <c r="O13" i="19"/>
  <c r="K13" i="19"/>
  <c r="G13" i="19"/>
  <c r="C13" i="19"/>
  <c r="O12" i="19"/>
  <c r="K12" i="19"/>
  <c r="G12" i="19"/>
  <c r="C12" i="19"/>
  <c r="O11" i="19"/>
  <c r="K11" i="19"/>
  <c r="G11" i="19"/>
  <c r="C11" i="19"/>
  <c r="O10" i="19"/>
  <c r="K10" i="19"/>
  <c r="G10" i="19"/>
  <c r="K20" i="18" l="1"/>
  <c r="K19" i="18"/>
  <c r="K18" i="18"/>
  <c r="K17" i="18"/>
  <c r="K16" i="18"/>
  <c r="K15" i="18"/>
  <c r="K14" i="18"/>
  <c r="K13" i="18"/>
  <c r="K12" i="18"/>
  <c r="G20" i="18"/>
  <c r="G19" i="18"/>
  <c r="G18" i="18"/>
  <c r="G17" i="18"/>
  <c r="G16" i="18"/>
  <c r="G15" i="18"/>
  <c r="G14" i="18"/>
  <c r="G13" i="18"/>
  <c r="K11" i="18"/>
  <c r="C19" i="18" l="1"/>
  <c r="C18" i="18"/>
  <c r="C17" i="18"/>
  <c r="C16" i="18"/>
  <c r="C15" i="18"/>
  <c r="C14" i="18"/>
  <c r="C13" i="18"/>
  <c r="C12" i="18"/>
  <c r="C21" i="15" l="1"/>
  <c r="G20" i="15"/>
  <c r="G18" i="15"/>
  <c r="G17" i="15"/>
  <c r="K16" i="15"/>
  <c r="C16" i="15"/>
  <c r="G14" i="15"/>
  <c r="K12" i="15"/>
  <c r="G21" i="14" l="1"/>
  <c r="C21" i="14"/>
  <c r="G20" i="14"/>
  <c r="C20" i="14"/>
  <c r="G19" i="14"/>
  <c r="C19" i="14"/>
  <c r="G18" i="14"/>
  <c r="C18" i="14"/>
  <c r="K17" i="14"/>
  <c r="G17" i="14"/>
  <c r="C17" i="14"/>
  <c r="K16" i="14"/>
  <c r="G16" i="14"/>
  <c r="C16" i="14"/>
  <c r="G15" i="14"/>
  <c r="C15" i="14"/>
  <c r="K14" i="14"/>
  <c r="G14" i="14"/>
  <c r="C14" i="14"/>
  <c r="K13" i="14"/>
  <c r="C13" i="14"/>
  <c r="K12" i="14"/>
  <c r="G21" i="13" l="1"/>
  <c r="C21" i="13"/>
  <c r="G20" i="13"/>
  <c r="C20" i="13"/>
  <c r="G19" i="13"/>
  <c r="C19" i="13"/>
  <c r="G18" i="13"/>
  <c r="C18" i="13"/>
  <c r="K17" i="13"/>
  <c r="G17" i="13"/>
  <c r="C17" i="13"/>
  <c r="K16" i="13"/>
  <c r="G16" i="13"/>
  <c r="C16" i="13"/>
  <c r="G15" i="13"/>
  <c r="C15" i="13"/>
  <c r="K14" i="13"/>
  <c r="G14" i="13"/>
  <c r="C14" i="13"/>
  <c r="K13" i="13"/>
  <c r="C13" i="13"/>
  <c r="K12" i="13"/>
  <c r="K21" i="12" l="1"/>
  <c r="G21" i="12"/>
  <c r="C21" i="12"/>
  <c r="K20" i="12"/>
  <c r="G20" i="12"/>
  <c r="C20" i="12"/>
  <c r="K19" i="12"/>
  <c r="G19" i="12"/>
  <c r="C19" i="12"/>
  <c r="K18" i="12"/>
  <c r="G18" i="12"/>
  <c r="C18" i="12"/>
  <c r="K17" i="12"/>
  <c r="G17" i="12"/>
  <c r="C17" i="12"/>
  <c r="K16" i="12"/>
  <c r="G16" i="12"/>
  <c r="C16" i="12"/>
  <c r="K15" i="12"/>
  <c r="G15" i="12"/>
  <c r="C15" i="12"/>
  <c r="K14" i="12"/>
  <c r="G14" i="12"/>
  <c r="C14" i="12"/>
  <c r="K13" i="12"/>
  <c r="G13" i="12"/>
  <c r="C13" i="12"/>
  <c r="K12" i="12"/>
  <c r="G12" i="12"/>
</calcChain>
</file>

<file path=xl/sharedStrings.xml><?xml version="1.0" encoding="utf-8"?>
<sst xmlns="http://schemas.openxmlformats.org/spreadsheetml/2006/main" count="637" uniqueCount="60">
  <si>
    <t xml:space="preserve">ANEXO II </t>
  </si>
  <si>
    <t xml:space="preserve">Lei Complementar 051/2011 de 05 de abril de 2011 </t>
  </si>
  <si>
    <t xml:space="preserve">TABELA DE VENCIMENTOS </t>
  </si>
  <si>
    <t xml:space="preserve"> CATEGORIA FUNCIONAL _ III </t>
  </si>
  <si>
    <t>obs* Criado pela Lei Com. 059/2012 de 31/05/2012</t>
  </si>
  <si>
    <t>NIVEL I - ENS FUNDAMENTAL INCOMP</t>
  </si>
  <si>
    <t>NIVEL II -  Ensino Fund. Completo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</si>
  <si>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</si>
  <si>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</si>
  <si>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</si>
  <si>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</si>
  <si>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</si>
  <si>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</si>
  <si>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</si>
  <si>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</si>
  <si>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</si>
  <si>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</si>
  <si>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</si>
  <si>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</si>
  <si>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</si>
  <si>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</si>
  <si>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rPr>
        <b/>
        <u/>
        <sz val="11"/>
        <rFont val="Arial"/>
        <family val="2"/>
      </rPr>
      <t>301</t>
    </r>
    <r>
      <rPr>
        <b/>
        <sz val="11"/>
        <rFont val="Arial"/>
        <family val="2"/>
      </rPr>
      <t>= Cat. Func III Nivel _I</t>
    </r>
  </si>
  <si>
    <r>
      <rPr>
        <b/>
        <u/>
        <sz val="11"/>
        <rFont val="Arial"/>
        <family val="2"/>
      </rPr>
      <t>302</t>
    </r>
    <r>
      <rPr>
        <b/>
        <sz val="11"/>
        <rFont val="Arial"/>
        <family val="2"/>
      </rPr>
      <t>= Cat. Func III Nivel _II</t>
    </r>
  </si>
  <si>
    <r>
      <rPr>
        <b/>
        <u/>
        <sz val="11"/>
        <rFont val="Arial"/>
        <family val="2"/>
      </rPr>
      <t>303</t>
    </r>
    <r>
      <rPr>
        <b/>
        <sz val="11"/>
        <rFont val="Arial"/>
        <family val="2"/>
      </rPr>
      <t>= Cat. Func III Nivel _03</t>
    </r>
  </si>
  <si>
    <t>NIVEL II - Ensino Médio Completo</t>
  </si>
  <si>
    <t>(20)-OPERADOR DE MÁQUINAS PESADAS</t>
  </si>
  <si>
    <t xml:space="preserve">                              Atualizada em 6,58% (a partir de março de 2017)</t>
  </si>
  <si>
    <t>Conforme Lei Comp. 1431/2017 de 03/03/2017</t>
  </si>
  <si>
    <t xml:space="preserve">                              Atualizada em 2,09% (a partir de março de 2018)</t>
  </si>
  <si>
    <t>Conforme Lei Comp. 1481/2018 de 15/03/2018</t>
  </si>
  <si>
    <t xml:space="preserve">                              Atualizada em 3,75% </t>
  </si>
  <si>
    <t>Conforme Lei 1527/2019 de 13/03/2019</t>
  </si>
  <si>
    <t xml:space="preserve">                              Atualizada em 4,48% </t>
  </si>
  <si>
    <t>Conforme Lei 1575/2020 de 11/03/2020</t>
  </si>
  <si>
    <t>Atualizada em</t>
  </si>
  <si>
    <t>(atualização em junho/2021),cfe lei 1609/2021 de 17/06/2021</t>
  </si>
  <si>
    <t>ATUALIZADA EM 11%, LEI N° 1.654, DE 19/01/2022</t>
  </si>
  <si>
    <t>ATUALIZADA EM 5,93%, LEI N° 1735/2023, DE 18/01/2023</t>
  </si>
  <si>
    <t>TABELA DE VENCIMENTOS</t>
  </si>
  <si>
    <t>NIVEL I -  ENSINO MEDIO</t>
  </si>
  <si>
    <t>Nivel II -  Ens. Superior</t>
  </si>
  <si>
    <t>Nivel III - Pós Graduação</t>
  </si>
  <si>
    <t>Nivel IV - Mestrado ou Doutorado</t>
  </si>
  <si>
    <t>Corresp. a Cat. Func 4 Nivel _I</t>
  </si>
  <si>
    <t>Corresp. a Cat. Func 4 Nivel _II</t>
  </si>
  <si>
    <t>Corresp. a Cat. Func 4 Nivel_ III</t>
  </si>
  <si>
    <t>Corresp. a Cat. Func 4 Nivel _IV</t>
  </si>
  <si>
    <r>
      <t xml:space="preserve"> CATEGORIA FUNCIONAL _ </t>
    </r>
    <r>
      <rPr>
        <b/>
        <sz val="20"/>
        <rFont val="Times New Roman"/>
        <family val="1"/>
      </rPr>
      <t>III</t>
    </r>
  </si>
  <si>
    <t>20 - OPERADOR DE MÁQUINAS PESADAS</t>
  </si>
  <si>
    <t>ATUALIZADA EM 5%, LEI N° 1803/2024, DE 08/02/2024</t>
  </si>
  <si>
    <t>ATUALIZADA EM 4,83%, LEI N° 1853/2025 de 22/01/2025</t>
  </si>
  <si>
    <t>NIVEL III - Ensino Médio Completo</t>
  </si>
  <si>
    <t>NIVEL IV - Graduação Superior Completo</t>
  </si>
  <si>
    <t>L</t>
  </si>
  <si>
    <t>M</t>
  </si>
  <si>
    <r>
      <rPr>
        <b/>
        <u/>
        <sz val="11"/>
        <rFont val="Arial"/>
        <family val="2"/>
      </rPr>
      <t>303</t>
    </r>
    <r>
      <rPr>
        <b/>
        <sz val="11"/>
        <rFont val="Arial"/>
        <family val="2"/>
      </rPr>
      <t>= Cat. Func III Nivel _III</t>
    </r>
  </si>
  <si>
    <r>
      <rPr>
        <b/>
        <u/>
        <sz val="11"/>
        <rFont val="Arial"/>
        <family val="2"/>
      </rPr>
      <t>304</t>
    </r>
    <r>
      <rPr>
        <b/>
        <sz val="11"/>
        <rFont val="Arial"/>
        <family val="2"/>
      </rPr>
      <t>= Cat. Func III Nivel _IV</t>
    </r>
  </si>
  <si>
    <t>Atualizada em Fevereiro de 2026, pela Lei Comp. 153/2026, de 05/02/2026</t>
  </si>
  <si>
    <t>obs* Tabela IV criada pela Lei Com. 153/2026, de 05/02/2026</t>
  </si>
  <si>
    <t>obs* Classes L e M, criadas pela Lei Com. 153/2026, de 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</si>
</sst>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Times New Roman"/>
      <family val="1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Times New Roman"/>
      <family val="1"/>
    </font>
    <font>
      <b/>
      <i/>
      <sz val="13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43" fontId="11" fillId="0" borderId="15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43" fontId="11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3" fillId="0" borderId="9" xfId="1" applyNumberFormat="1" applyFont="1" applyBorder="1" applyAlignment="1">
      <alignment horizontal="center" vertical="center"/>
    </xf>
    <xf numFmtId="43" fontId="11" fillId="0" borderId="20" xfId="1" applyFont="1" applyBorder="1" applyAlignment="1">
      <alignment horizontal="center" vertical="center"/>
    </xf>
    <xf numFmtId="164" fontId="12" fillId="0" borderId="9" xfId="1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4" fontId="12" fillId="0" borderId="22" xfId="1" applyNumberFormat="1" applyFont="1" applyBorder="1" applyAlignment="1">
      <alignment horizontal="center" vertical="center"/>
    </xf>
    <xf numFmtId="43" fontId="11" fillId="0" borderId="23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4" fontId="13" fillId="0" borderId="22" xfId="1" applyNumberFormat="1" applyFont="1" applyFill="1" applyBorder="1" applyAlignment="1">
      <alignment horizontal="center" vertical="center"/>
    </xf>
    <xf numFmtId="43" fontId="11" fillId="0" borderId="24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" xfId="0" applyBorder="1"/>
    <xf numFmtId="0" fontId="0" fillId="0" borderId="26" xfId="0" applyBorder="1"/>
    <xf numFmtId="0" fontId="6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18" fillId="4" borderId="27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6" fillId="0" borderId="4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3" fontId="11" fillId="0" borderId="14" xfId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3" fontId="11" fillId="0" borderId="22" xfId="1" applyFont="1" applyBorder="1" applyAlignment="1">
      <alignment horizontal="center" vertical="center"/>
    </xf>
    <xf numFmtId="0" fontId="18" fillId="4" borderId="47" xfId="0" applyFont="1" applyFill="1" applyBorder="1" applyAlignment="1">
      <alignment horizontal="center"/>
    </xf>
    <xf numFmtId="0" fontId="18" fillId="4" borderId="48" xfId="0" applyFont="1" applyFill="1" applyBorder="1" applyAlignment="1">
      <alignment horizontal="center"/>
    </xf>
    <xf numFmtId="10" fontId="18" fillId="4" borderId="27" xfId="0" applyNumberFormat="1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164" fontId="12" fillId="0" borderId="53" xfId="1" applyNumberFormat="1" applyFont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164" fontId="13" fillId="0" borderId="53" xfId="1" applyNumberFormat="1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0" fillId="0" borderId="29" xfId="0" applyBorder="1"/>
    <xf numFmtId="0" fontId="0" fillId="0" borderId="29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4" fontId="11" fillId="0" borderId="56" xfId="0" applyNumberFormat="1" applyFont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4" fontId="11" fillId="0" borderId="57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" fontId="11" fillId="0" borderId="53" xfId="0" applyNumberFormat="1" applyFont="1" applyBorder="1" applyAlignment="1">
      <alignment horizontal="center" vertical="center"/>
    </xf>
    <xf numFmtId="43" fontId="6" fillId="0" borderId="41" xfId="1" applyFont="1" applyBorder="1" applyAlignment="1">
      <alignment horizontal="center" vertical="center"/>
    </xf>
    <xf numFmtId="43" fontId="13" fillId="0" borderId="14" xfId="1" applyFont="1" applyBorder="1" applyAlignment="1">
      <alignment horizontal="center" vertical="center"/>
    </xf>
    <xf numFmtId="43" fontId="23" fillId="0" borderId="14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23" fillId="0" borderId="9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43" fontId="13" fillId="0" borderId="53" xfId="1" applyFont="1" applyBorder="1" applyAlignment="1">
      <alignment horizontal="center" vertical="center"/>
    </xf>
    <xf numFmtId="43" fontId="23" fillId="0" borderId="53" xfId="1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/>
    </xf>
    <xf numFmtId="0" fontId="18" fillId="4" borderId="26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/>
    </xf>
    <xf numFmtId="0" fontId="18" fillId="4" borderId="38" xfId="0" applyFont="1" applyFill="1" applyBorder="1" applyAlignment="1">
      <alignment horizontal="center"/>
    </xf>
    <xf numFmtId="0" fontId="18" fillId="4" borderId="39" xfId="0" applyFont="1" applyFill="1" applyBorder="1" applyAlignment="1">
      <alignment horizontal="center"/>
    </xf>
    <xf numFmtId="0" fontId="18" fillId="4" borderId="49" xfId="0" applyFont="1" applyFill="1" applyBorder="1" applyAlignment="1">
      <alignment horizontal="center"/>
    </xf>
    <xf numFmtId="0" fontId="18" fillId="4" borderId="50" xfId="0" applyFont="1" applyFill="1" applyBorder="1" applyAlignment="1">
      <alignment horizontal="center"/>
    </xf>
    <xf numFmtId="0" fontId="18" fillId="4" borderId="5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1" fillId="5" borderId="28" xfId="0" applyFont="1" applyFill="1" applyBorder="1" applyAlignment="1">
      <alignment horizontal="center"/>
    </xf>
    <xf numFmtId="0" fontId="21" fillId="5" borderId="29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13" fillId="0" borderId="35" xfId="1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0" fillId="0" borderId="5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59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11" fillId="0" borderId="47" xfId="1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view="pageBreakPreview" zoomScale="90" zoomScaleNormal="100" zoomScaleSheetLayoutView="90" workbookViewId="0">
      <selection activeCell="K18" sqref="K18"/>
    </sheetView>
  </sheetViews>
  <sheetFormatPr defaultRowHeight="15" x14ac:dyDescent="0.25"/>
  <cols>
    <col min="1" max="1" width="6.28515625" customWidth="1"/>
    <col min="2" max="2" width="7.140625" customWidth="1"/>
    <col min="3" max="3" width="15.42578125" customWidth="1"/>
    <col min="4" max="4" width="6.5703125" customWidth="1"/>
    <col min="6" max="6" width="7.28515625" customWidth="1"/>
    <col min="7" max="7" width="13.5703125" customWidth="1"/>
    <col min="8" max="8" width="7.42578125" customWidth="1"/>
    <col min="11" max="11" width="16.140625" customWidth="1"/>
    <col min="247" max="247" width="6.28515625" customWidth="1"/>
    <col min="248" max="248" width="7.140625" customWidth="1"/>
    <col min="249" max="249" width="15.42578125" customWidth="1"/>
    <col min="250" max="250" width="6.5703125" customWidth="1"/>
    <col min="252" max="252" width="7.28515625" customWidth="1"/>
    <col min="253" max="253" width="13.5703125" customWidth="1"/>
    <col min="254" max="254" width="7.42578125" customWidth="1"/>
    <col min="257" max="257" width="13.42578125" customWidth="1"/>
    <col min="503" max="503" width="6.28515625" customWidth="1"/>
    <col min="504" max="504" width="7.140625" customWidth="1"/>
    <col min="505" max="505" width="15.42578125" customWidth="1"/>
    <col min="506" max="506" width="6.5703125" customWidth="1"/>
    <col min="508" max="508" width="7.28515625" customWidth="1"/>
    <col min="509" max="509" width="13.5703125" customWidth="1"/>
    <col min="510" max="510" width="7.42578125" customWidth="1"/>
    <col min="513" max="513" width="13.42578125" customWidth="1"/>
    <col min="759" max="759" width="6.28515625" customWidth="1"/>
    <col min="760" max="760" width="7.140625" customWidth="1"/>
    <col min="761" max="761" width="15.42578125" customWidth="1"/>
    <col min="762" max="762" width="6.5703125" customWidth="1"/>
    <col min="764" max="764" width="7.28515625" customWidth="1"/>
    <col min="765" max="765" width="13.5703125" customWidth="1"/>
    <col min="766" max="766" width="7.42578125" customWidth="1"/>
    <col min="769" max="769" width="13.42578125" customWidth="1"/>
    <col min="1015" max="1015" width="6.28515625" customWidth="1"/>
    <col min="1016" max="1016" width="7.140625" customWidth="1"/>
    <col min="1017" max="1017" width="15.42578125" customWidth="1"/>
    <col min="1018" max="1018" width="6.5703125" customWidth="1"/>
    <col min="1020" max="1020" width="7.28515625" customWidth="1"/>
    <col min="1021" max="1021" width="13.5703125" customWidth="1"/>
    <col min="1022" max="1022" width="7.42578125" customWidth="1"/>
    <col min="1025" max="1025" width="13.42578125" customWidth="1"/>
    <col min="1271" max="1271" width="6.28515625" customWidth="1"/>
    <col min="1272" max="1272" width="7.140625" customWidth="1"/>
    <col min="1273" max="1273" width="15.42578125" customWidth="1"/>
    <col min="1274" max="1274" width="6.5703125" customWidth="1"/>
    <col min="1276" max="1276" width="7.28515625" customWidth="1"/>
    <col min="1277" max="1277" width="13.5703125" customWidth="1"/>
    <col min="1278" max="1278" width="7.42578125" customWidth="1"/>
    <col min="1281" max="1281" width="13.42578125" customWidth="1"/>
    <col min="1527" max="1527" width="6.28515625" customWidth="1"/>
    <col min="1528" max="1528" width="7.140625" customWidth="1"/>
    <col min="1529" max="1529" width="15.42578125" customWidth="1"/>
    <col min="1530" max="1530" width="6.5703125" customWidth="1"/>
    <col min="1532" max="1532" width="7.28515625" customWidth="1"/>
    <col min="1533" max="1533" width="13.5703125" customWidth="1"/>
    <col min="1534" max="1534" width="7.42578125" customWidth="1"/>
    <col min="1537" max="1537" width="13.42578125" customWidth="1"/>
    <col min="1783" max="1783" width="6.28515625" customWidth="1"/>
    <col min="1784" max="1784" width="7.140625" customWidth="1"/>
    <col min="1785" max="1785" width="15.42578125" customWidth="1"/>
    <col min="1786" max="1786" width="6.5703125" customWidth="1"/>
    <col min="1788" max="1788" width="7.28515625" customWidth="1"/>
    <col min="1789" max="1789" width="13.5703125" customWidth="1"/>
    <col min="1790" max="1790" width="7.42578125" customWidth="1"/>
    <col min="1793" max="1793" width="13.42578125" customWidth="1"/>
    <col min="2039" max="2039" width="6.28515625" customWidth="1"/>
    <col min="2040" max="2040" width="7.140625" customWidth="1"/>
    <col min="2041" max="2041" width="15.42578125" customWidth="1"/>
    <col min="2042" max="2042" width="6.5703125" customWidth="1"/>
    <col min="2044" max="2044" width="7.28515625" customWidth="1"/>
    <col min="2045" max="2045" width="13.5703125" customWidth="1"/>
    <col min="2046" max="2046" width="7.42578125" customWidth="1"/>
    <col min="2049" max="2049" width="13.42578125" customWidth="1"/>
    <col min="2295" max="2295" width="6.28515625" customWidth="1"/>
    <col min="2296" max="2296" width="7.140625" customWidth="1"/>
    <col min="2297" max="2297" width="15.42578125" customWidth="1"/>
    <col min="2298" max="2298" width="6.5703125" customWidth="1"/>
    <col min="2300" max="2300" width="7.28515625" customWidth="1"/>
    <col min="2301" max="2301" width="13.5703125" customWidth="1"/>
    <col min="2302" max="2302" width="7.42578125" customWidth="1"/>
    <col min="2305" max="2305" width="13.42578125" customWidth="1"/>
    <col min="2551" max="2551" width="6.28515625" customWidth="1"/>
    <col min="2552" max="2552" width="7.140625" customWidth="1"/>
    <col min="2553" max="2553" width="15.42578125" customWidth="1"/>
    <col min="2554" max="2554" width="6.5703125" customWidth="1"/>
    <col min="2556" max="2556" width="7.28515625" customWidth="1"/>
    <col min="2557" max="2557" width="13.5703125" customWidth="1"/>
    <col min="2558" max="2558" width="7.42578125" customWidth="1"/>
    <col min="2561" max="2561" width="13.42578125" customWidth="1"/>
    <col min="2807" max="2807" width="6.28515625" customWidth="1"/>
    <col min="2808" max="2808" width="7.140625" customWidth="1"/>
    <col min="2809" max="2809" width="15.42578125" customWidth="1"/>
    <col min="2810" max="2810" width="6.5703125" customWidth="1"/>
    <col min="2812" max="2812" width="7.28515625" customWidth="1"/>
    <col min="2813" max="2813" width="13.5703125" customWidth="1"/>
    <col min="2814" max="2814" width="7.42578125" customWidth="1"/>
    <col min="2817" max="2817" width="13.42578125" customWidth="1"/>
    <col min="3063" max="3063" width="6.28515625" customWidth="1"/>
    <col min="3064" max="3064" width="7.140625" customWidth="1"/>
    <col min="3065" max="3065" width="15.42578125" customWidth="1"/>
    <col min="3066" max="3066" width="6.5703125" customWidth="1"/>
    <col min="3068" max="3068" width="7.28515625" customWidth="1"/>
    <col min="3069" max="3069" width="13.5703125" customWidth="1"/>
    <col min="3070" max="3070" width="7.42578125" customWidth="1"/>
    <col min="3073" max="3073" width="13.42578125" customWidth="1"/>
    <col min="3319" max="3319" width="6.28515625" customWidth="1"/>
    <col min="3320" max="3320" width="7.140625" customWidth="1"/>
    <col min="3321" max="3321" width="15.42578125" customWidth="1"/>
    <col min="3322" max="3322" width="6.5703125" customWidth="1"/>
    <col min="3324" max="3324" width="7.28515625" customWidth="1"/>
    <col min="3325" max="3325" width="13.5703125" customWidth="1"/>
    <col min="3326" max="3326" width="7.42578125" customWidth="1"/>
    <col min="3329" max="3329" width="13.42578125" customWidth="1"/>
    <col min="3575" max="3575" width="6.28515625" customWidth="1"/>
    <col min="3576" max="3576" width="7.140625" customWidth="1"/>
    <col min="3577" max="3577" width="15.42578125" customWidth="1"/>
    <col min="3578" max="3578" width="6.5703125" customWidth="1"/>
    <col min="3580" max="3580" width="7.28515625" customWidth="1"/>
    <col min="3581" max="3581" width="13.5703125" customWidth="1"/>
    <col min="3582" max="3582" width="7.42578125" customWidth="1"/>
    <col min="3585" max="3585" width="13.42578125" customWidth="1"/>
    <col min="3831" max="3831" width="6.28515625" customWidth="1"/>
    <col min="3832" max="3832" width="7.140625" customWidth="1"/>
    <col min="3833" max="3833" width="15.42578125" customWidth="1"/>
    <col min="3834" max="3834" width="6.5703125" customWidth="1"/>
    <col min="3836" max="3836" width="7.28515625" customWidth="1"/>
    <col min="3837" max="3837" width="13.5703125" customWidth="1"/>
    <col min="3838" max="3838" width="7.42578125" customWidth="1"/>
    <col min="3841" max="3841" width="13.42578125" customWidth="1"/>
    <col min="4087" max="4087" width="6.28515625" customWidth="1"/>
    <col min="4088" max="4088" width="7.140625" customWidth="1"/>
    <col min="4089" max="4089" width="15.42578125" customWidth="1"/>
    <col min="4090" max="4090" width="6.5703125" customWidth="1"/>
    <col min="4092" max="4092" width="7.28515625" customWidth="1"/>
    <col min="4093" max="4093" width="13.5703125" customWidth="1"/>
    <col min="4094" max="4094" width="7.42578125" customWidth="1"/>
    <col min="4097" max="4097" width="13.42578125" customWidth="1"/>
    <col min="4343" max="4343" width="6.28515625" customWidth="1"/>
    <col min="4344" max="4344" width="7.140625" customWidth="1"/>
    <col min="4345" max="4345" width="15.42578125" customWidth="1"/>
    <col min="4346" max="4346" width="6.5703125" customWidth="1"/>
    <col min="4348" max="4348" width="7.28515625" customWidth="1"/>
    <col min="4349" max="4349" width="13.5703125" customWidth="1"/>
    <col min="4350" max="4350" width="7.42578125" customWidth="1"/>
    <col min="4353" max="4353" width="13.42578125" customWidth="1"/>
    <col min="4599" max="4599" width="6.28515625" customWidth="1"/>
    <col min="4600" max="4600" width="7.140625" customWidth="1"/>
    <col min="4601" max="4601" width="15.42578125" customWidth="1"/>
    <col min="4602" max="4602" width="6.5703125" customWidth="1"/>
    <col min="4604" max="4604" width="7.28515625" customWidth="1"/>
    <col min="4605" max="4605" width="13.5703125" customWidth="1"/>
    <col min="4606" max="4606" width="7.42578125" customWidth="1"/>
    <col min="4609" max="4609" width="13.42578125" customWidth="1"/>
    <col min="4855" max="4855" width="6.28515625" customWidth="1"/>
    <col min="4856" max="4856" width="7.140625" customWidth="1"/>
    <col min="4857" max="4857" width="15.42578125" customWidth="1"/>
    <col min="4858" max="4858" width="6.5703125" customWidth="1"/>
    <col min="4860" max="4860" width="7.28515625" customWidth="1"/>
    <col min="4861" max="4861" width="13.5703125" customWidth="1"/>
    <col min="4862" max="4862" width="7.42578125" customWidth="1"/>
    <col min="4865" max="4865" width="13.42578125" customWidth="1"/>
    <col min="5111" max="5111" width="6.28515625" customWidth="1"/>
    <col min="5112" max="5112" width="7.140625" customWidth="1"/>
    <col min="5113" max="5113" width="15.42578125" customWidth="1"/>
    <col min="5114" max="5114" width="6.5703125" customWidth="1"/>
    <col min="5116" max="5116" width="7.28515625" customWidth="1"/>
    <col min="5117" max="5117" width="13.5703125" customWidth="1"/>
    <col min="5118" max="5118" width="7.42578125" customWidth="1"/>
    <col min="5121" max="5121" width="13.42578125" customWidth="1"/>
    <col min="5367" max="5367" width="6.28515625" customWidth="1"/>
    <col min="5368" max="5368" width="7.140625" customWidth="1"/>
    <col min="5369" max="5369" width="15.42578125" customWidth="1"/>
    <col min="5370" max="5370" width="6.5703125" customWidth="1"/>
    <col min="5372" max="5372" width="7.28515625" customWidth="1"/>
    <col min="5373" max="5373" width="13.5703125" customWidth="1"/>
    <col min="5374" max="5374" width="7.42578125" customWidth="1"/>
    <col min="5377" max="5377" width="13.42578125" customWidth="1"/>
    <col min="5623" max="5623" width="6.28515625" customWidth="1"/>
    <col min="5624" max="5624" width="7.140625" customWidth="1"/>
    <col min="5625" max="5625" width="15.42578125" customWidth="1"/>
    <col min="5626" max="5626" width="6.5703125" customWidth="1"/>
    <col min="5628" max="5628" width="7.28515625" customWidth="1"/>
    <col min="5629" max="5629" width="13.5703125" customWidth="1"/>
    <col min="5630" max="5630" width="7.42578125" customWidth="1"/>
    <col min="5633" max="5633" width="13.42578125" customWidth="1"/>
    <col min="5879" max="5879" width="6.28515625" customWidth="1"/>
    <col min="5880" max="5880" width="7.140625" customWidth="1"/>
    <col min="5881" max="5881" width="15.42578125" customWidth="1"/>
    <col min="5882" max="5882" width="6.5703125" customWidth="1"/>
    <col min="5884" max="5884" width="7.28515625" customWidth="1"/>
    <col min="5885" max="5885" width="13.5703125" customWidth="1"/>
    <col min="5886" max="5886" width="7.42578125" customWidth="1"/>
    <col min="5889" max="5889" width="13.42578125" customWidth="1"/>
    <col min="6135" max="6135" width="6.28515625" customWidth="1"/>
    <col min="6136" max="6136" width="7.140625" customWidth="1"/>
    <col min="6137" max="6137" width="15.42578125" customWidth="1"/>
    <col min="6138" max="6138" width="6.5703125" customWidth="1"/>
    <col min="6140" max="6140" width="7.28515625" customWidth="1"/>
    <col min="6141" max="6141" width="13.5703125" customWidth="1"/>
    <col min="6142" max="6142" width="7.42578125" customWidth="1"/>
    <col min="6145" max="6145" width="13.42578125" customWidth="1"/>
    <col min="6391" max="6391" width="6.28515625" customWidth="1"/>
    <col min="6392" max="6392" width="7.140625" customWidth="1"/>
    <col min="6393" max="6393" width="15.42578125" customWidth="1"/>
    <col min="6394" max="6394" width="6.5703125" customWidth="1"/>
    <col min="6396" max="6396" width="7.28515625" customWidth="1"/>
    <col min="6397" max="6397" width="13.5703125" customWidth="1"/>
    <col min="6398" max="6398" width="7.42578125" customWidth="1"/>
    <col min="6401" max="6401" width="13.42578125" customWidth="1"/>
    <col min="6647" max="6647" width="6.28515625" customWidth="1"/>
    <col min="6648" max="6648" width="7.140625" customWidth="1"/>
    <col min="6649" max="6649" width="15.42578125" customWidth="1"/>
    <col min="6650" max="6650" width="6.5703125" customWidth="1"/>
    <col min="6652" max="6652" width="7.28515625" customWidth="1"/>
    <col min="6653" max="6653" width="13.5703125" customWidth="1"/>
    <col min="6654" max="6654" width="7.42578125" customWidth="1"/>
    <col min="6657" max="6657" width="13.42578125" customWidth="1"/>
    <col min="6903" max="6903" width="6.28515625" customWidth="1"/>
    <col min="6904" max="6904" width="7.140625" customWidth="1"/>
    <col min="6905" max="6905" width="15.42578125" customWidth="1"/>
    <col min="6906" max="6906" width="6.5703125" customWidth="1"/>
    <col min="6908" max="6908" width="7.28515625" customWidth="1"/>
    <col min="6909" max="6909" width="13.5703125" customWidth="1"/>
    <col min="6910" max="6910" width="7.42578125" customWidth="1"/>
    <col min="6913" max="6913" width="13.42578125" customWidth="1"/>
    <col min="7159" max="7159" width="6.28515625" customWidth="1"/>
    <col min="7160" max="7160" width="7.140625" customWidth="1"/>
    <col min="7161" max="7161" width="15.42578125" customWidth="1"/>
    <col min="7162" max="7162" width="6.5703125" customWidth="1"/>
    <col min="7164" max="7164" width="7.28515625" customWidth="1"/>
    <col min="7165" max="7165" width="13.5703125" customWidth="1"/>
    <col min="7166" max="7166" width="7.42578125" customWidth="1"/>
    <col min="7169" max="7169" width="13.42578125" customWidth="1"/>
    <col min="7415" max="7415" width="6.28515625" customWidth="1"/>
    <col min="7416" max="7416" width="7.140625" customWidth="1"/>
    <col min="7417" max="7417" width="15.42578125" customWidth="1"/>
    <col min="7418" max="7418" width="6.5703125" customWidth="1"/>
    <col min="7420" max="7420" width="7.28515625" customWidth="1"/>
    <col min="7421" max="7421" width="13.5703125" customWidth="1"/>
    <col min="7422" max="7422" width="7.42578125" customWidth="1"/>
    <col min="7425" max="7425" width="13.42578125" customWidth="1"/>
    <col min="7671" max="7671" width="6.28515625" customWidth="1"/>
    <col min="7672" max="7672" width="7.140625" customWidth="1"/>
    <col min="7673" max="7673" width="15.42578125" customWidth="1"/>
    <col min="7674" max="7674" width="6.5703125" customWidth="1"/>
    <col min="7676" max="7676" width="7.28515625" customWidth="1"/>
    <col min="7677" max="7677" width="13.5703125" customWidth="1"/>
    <col min="7678" max="7678" width="7.42578125" customWidth="1"/>
    <col min="7681" max="7681" width="13.42578125" customWidth="1"/>
    <col min="7927" max="7927" width="6.28515625" customWidth="1"/>
    <col min="7928" max="7928" width="7.140625" customWidth="1"/>
    <col min="7929" max="7929" width="15.42578125" customWidth="1"/>
    <col min="7930" max="7930" width="6.5703125" customWidth="1"/>
    <col min="7932" max="7932" width="7.28515625" customWidth="1"/>
    <col min="7933" max="7933" width="13.5703125" customWidth="1"/>
    <col min="7934" max="7934" width="7.42578125" customWidth="1"/>
    <col min="7937" max="7937" width="13.42578125" customWidth="1"/>
    <col min="8183" max="8183" width="6.28515625" customWidth="1"/>
    <col min="8184" max="8184" width="7.140625" customWidth="1"/>
    <col min="8185" max="8185" width="15.42578125" customWidth="1"/>
    <col min="8186" max="8186" width="6.5703125" customWidth="1"/>
    <col min="8188" max="8188" width="7.28515625" customWidth="1"/>
    <col min="8189" max="8189" width="13.5703125" customWidth="1"/>
    <col min="8190" max="8190" width="7.42578125" customWidth="1"/>
    <col min="8193" max="8193" width="13.42578125" customWidth="1"/>
    <col min="8439" max="8439" width="6.28515625" customWidth="1"/>
    <col min="8440" max="8440" width="7.140625" customWidth="1"/>
    <col min="8441" max="8441" width="15.42578125" customWidth="1"/>
    <col min="8442" max="8442" width="6.5703125" customWidth="1"/>
    <col min="8444" max="8444" width="7.28515625" customWidth="1"/>
    <col min="8445" max="8445" width="13.5703125" customWidth="1"/>
    <col min="8446" max="8446" width="7.42578125" customWidth="1"/>
    <col min="8449" max="8449" width="13.42578125" customWidth="1"/>
    <col min="8695" max="8695" width="6.28515625" customWidth="1"/>
    <col min="8696" max="8696" width="7.140625" customWidth="1"/>
    <col min="8697" max="8697" width="15.42578125" customWidth="1"/>
    <col min="8698" max="8698" width="6.5703125" customWidth="1"/>
    <col min="8700" max="8700" width="7.28515625" customWidth="1"/>
    <col min="8701" max="8701" width="13.5703125" customWidth="1"/>
    <col min="8702" max="8702" width="7.42578125" customWidth="1"/>
    <col min="8705" max="8705" width="13.42578125" customWidth="1"/>
    <col min="8951" max="8951" width="6.28515625" customWidth="1"/>
    <col min="8952" max="8952" width="7.140625" customWidth="1"/>
    <col min="8953" max="8953" width="15.42578125" customWidth="1"/>
    <col min="8954" max="8954" width="6.5703125" customWidth="1"/>
    <col min="8956" max="8956" width="7.28515625" customWidth="1"/>
    <col min="8957" max="8957" width="13.5703125" customWidth="1"/>
    <col min="8958" max="8958" width="7.42578125" customWidth="1"/>
    <col min="8961" max="8961" width="13.42578125" customWidth="1"/>
    <col min="9207" max="9207" width="6.28515625" customWidth="1"/>
    <col min="9208" max="9208" width="7.140625" customWidth="1"/>
    <col min="9209" max="9209" width="15.42578125" customWidth="1"/>
    <col min="9210" max="9210" width="6.5703125" customWidth="1"/>
    <col min="9212" max="9212" width="7.28515625" customWidth="1"/>
    <col min="9213" max="9213" width="13.5703125" customWidth="1"/>
    <col min="9214" max="9214" width="7.42578125" customWidth="1"/>
    <col min="9217" max="9217" width="13.42578125" customWidth="1"/>
    <col min="9463" max="9463" width="6.28515625" customWidth="1"/>
    <col min="9464" max="9464" width="7.140625" customWidth="1"/>
    <col min="9465" max="9465" width="15.42578125" customWidth="1"/>
    <col min="9466" max="9466" width="6.5703125" customWidth="1"/>
    <col min="9468" max="9468" width="7.28515625" customWidth="1"/>
    <col min="9469" max="9469" width="13.5703125" customWidth="1"/>
    <col min="9470" max="9470" width="7.42578125" customWidth="1"/>
    <col min="9473" max="9473" width="13.42578125" customWidth="1"/>
    <col min="9719" max="9719" width="6.28515625" customWidth="1"/>
    <col min="9720" max="9720" width="7.140625" customWidth="1"/>
    <col min="9721" max="9721" width="15.42578125" customWidth="1"/>
    <col min="9722" max="9722" width="6.5703125" customWidth="1"/>
    <col min="9724" max="9724" width="7.28515625" customWidth="1"/>
    <col min="9725" max="9725" width="13.5703125" customWidth="1"/>
    <col min="9726" max="9726" width="7.42578125" customWidth="1"/>
    <col min="9729" max="9729" width="13.42578125" customWidth="1"/>
    <col min="9975" max="9975" width="6.28515625" customWidth="1"/>
    <col min="9976" max="9976" width="7.140625" customWidth="1"/>
    <col min="9977" max="9977" width="15.42578125" customWidth="1"/>
    <col min="9978" max="9978" width="6.5703125" customWidth="1"/>
    <col min="9980" max="9980" width="7.28515625" customWidth="1"/>
    <col min="9981" max="9981" width="13.5703125" customWidth="1"/>
    <col min="9982" max="9982" width="7.42578125" customWidth="1"/>
    <col min="9985" max="9985" width="13.42578125" customWidth="1"/>
    <col min="10231" max="10231" width="6.28515625" customWidth="1"/>
    <col min="10232" max="10232" width="7.140625" customWidth="1"/>
    <col min="10233" max="10233" width="15.42578125" customWidth="1"/>
    <col min="10234" max="10234" width="6.5703125" customWidth="1"/>
    <col min="10236" max="10236" width="7.28515625" customWidth="1"/>
    <col min="10237" max="10237" width="13.5703125" customWidth="1"/>
    <col min="10238" max="10238" width="7.42578125" customWidth="1"/>
    <col min="10241" max="10241" width="13.42578125" customWidth="1"/>
    <col min="10487" max="10487" width="6.28515625" customWidth="1"/>
    <col min="10488" max="10488" width="7.140625" customWidth="1"/>
    <col min="10489" max="10489" width="15.42578125" customWidth="1"/>
    <col min="10490" max="10490" width="6.5703125" customWidth="1"/>
    <col min="10492" max="10492" width="7.28515625" customWidth="1"/>
    <col min="10493" max="10493" width="13.5703125" customWidth="1"/>
    <col min="10494" max="10494" width="7.42578125" customWidth="1"/>
    <col min="10497" max="10497" width="13.42578125" customWidth="1"/>
    <col min="10743" max="10743" width="6.28515625" customWidth="1"/>
    <col min="10744" max="10744" width="7.140625" customWidth="1"/>
    <col min="10745" max="10745" width="15.42578125" customWidth="1"/>
    <col min="10746" max="10746" width="6.5703125" customWidth="1"/>
    <col min="10748" max="10748" width="7.28515625" customWidth="1"/>
    <col min="10749" max="10749" width="13.5703125" customWidth="1"/>
    <col min="10750" max="10750" width="7.42578125" customWidth="1"/>
    <col min="10753" max="10753" width="13.42578125" customWidth="1"/>
    <col min="10999" max="10999" width="6.28515625" customWidth="1"/>
    <col min="11000" max="11000" width="7.140625" customWidth="1"/>
    <col min="11001" max="11001" width="15.42578125" customWidth="1"/>
    <col min="11002" max="11002" width="6.5703125" customWidth="1"/>
    <col min="11004" max="11004" width="7.28515625" customWidth="1"/>
    <col min="11005" max="11005" width="13.5703125" customWidth="1"/>
    <col min="11006" max="11006" width="7.42578125" customWidth="1"/>
    <col min="11009" max="11009" width="13.42578125" customWidth="1"/>
    <col min="11255" max="11255" width="6.28515625" customWidth="1"/>
    <col min="11256" max="11256" width="7.140625" customWidth="1"/>
    <col min="11257" max="11257" width="15.42578125" customWidth="1"/>
    <col min="11258" max="11258" width="6.5703125" customWidth="1"/>
    <col min="11260" max="11260" width="7.28515625" customWidth="1"/>
    <col min="11261" max="11261" width="13.5703125" customWidth="1"/>
    <col min="11262" max="11262" width="7.42578125" customWidth="1"/>
    <col min="11265" max="11265" width="13.42578125" customWidth="1"/>
    <col min="11511" max="11511" width="6.28515625" customWidth="1"/>
    <col min="11512" max="11512" width="7.140625" customWidth="1"/>
    <col min="11513" max="11513" width="15.42578125" customWidth="1"/>
    <col min="11514" max="11514" width="6.5703125" customWidth="1"/>
    <col min="11516" max="11516" width="7.28515625" customWidth="1"/>
    <col min="11517" max="11517" width="13.5703125" customWidth="1"/>
    <col min="11518" max="11518" width="7.42578125" customWidth="1"/>
    <col min="11521" max="11521" width="13.42578125" customWidth="1"/>
    <col min="11767" max="11767" width="6.28515625" customWidth="1"/>
    <col min="11768" max="11768" width="7.140625" customWidth="1"/>
    <col min="11769" max="11769" width="15.42578125" customWidth="1"/>
    <col min="11770" max="11770" width="6.5703125" customWidth="1"/>
    <col min="11772" max="11772" width="7.28515625" customWidth="1"/>
    <col min="11773" max="11773" width="13.5703125" customWidth="1"/>
    <col min="11774" max="11774" width="7.42578125" customWidth="1"/>
    <col min="11777" max="11777" width="13.42578125" customWidth="1"/>
    <col min="12023" max="12023" width="6.28515625" customWidth="1"/>
    <col min="12024" max="12024" width="7.140625" customWidth="1"/>
    <col min="12025" max="12025" width="15.42578125" customWidth="1"/>
    <col min="12026" max="12026" width="6.5703125" customWidth="1"/>
    <col min="12028" max="12028" width="7.28515625" customWidth="1"/>
    <col min="12029" max="12029" width="13.5703125" customWidth="1"/>
    <col min="12030" max="12030" width="7.42578125" customWidth="1"/>
    <col min="12033" max="12033" width="13.42578125" customWidth="1"/>
    <col min="12279" max="12279" width="6.28515625" customWidth="1"/>
    <col min="12280" max="12280" width="7.140625" customWidth="1"/>
    <col min="12281" max="12281" width="15.42578125" customWidth="1"/>
    <col min="12282" max="12282" width="6.5703125" customWidth="1"/>
    <col min="12284" max="12284" width="7.28515625" customWidth="1"/>
    <col min="12285" max="12285" width="13.5703125" customWidth="1"/>
    <col min="12286" max="12286" width="7.42578125" customWidth="1"/>
    <col min="12289" max="12289" width="13.42578125" customWidth="1"/>
    <col min="12535" max="12535" width="6.28515625" customWidth="1"/>
    <col min="12536" max="12536" width="7.140625" customWidth="1"/>
    <col min="12537" max="12537" width="15.42578125" customWidth="1"/>
    <col min="12538" max="12538" width="6.5703125" customWidth="1"/>
    <col min="12540" max="12540" width="7.28515625" customWidth="1"/>
    <col min="12541" max="12541" width="13.5703125" customWidth="1"/>
    <col min="12542" max="12542" width="7.42578125" customWidth="1"/>
    <col min="12545" max="12545" width="13.42578125" customWidth="1"/>
    <col min="12791" max="12791" width="6.28515625" customWidth="1"/>
    <col min="12792" max="12792" width="7.140625" customWidth="1"/>
    <col min="12793" max="12793" width="15.42578125" customWidth="1"/>
    <col min="12794" max="12794" width="6.5703125" customWidth="1"/>
    <col min="12796" max="12796" width="7.28515625" customWidth="1"/>
    <col min="12797" max="12797" width="13.5703125" customWidth="1"/>
    <col min="12798" max="12798" width="7.42578125" customWidth="1"/>
    <col min="12801" max="12801" width="13.42578125" customWidth="1"/>
    <col min="13047" max="13047" width="6.28515625" customWidth="1"/>
    <col min="13048" max="13048" width="7.140625" customWidth="1"/>
    <col min="13049" max="13049" width="15.42578125" customWidth="1"/>
    <col min="13050" max="13050" width="6.5703125" customWidth="1"/>
    <col min="13052" max="13052" width="7.28515625" customWidth="1"/>
    <col min="13053" max="13053" width="13.5703125" customWidth="1"/>
    <col min="13054" max="13054" width="7.42578125" customWidth="1"/>
    <col min="13057" max="13057" width="13.42578125" customWidth="1"/>
    <col min="13303" max="13303" width="6.28515625" customWidth="1"/>
    <col min="13304" max="13304" width="7.140625" customWidth="1"/>
    <col min="13305" max="13305" width="15.42578125" customWidth="1"/>
    <col min="13306" max="13306" width="6.5703125" customWidth="1"/>
    <col min="13308" max="13308" width="7.28515625" customWidth="1"/>
    <col min="13309" max="13309" width="13.5703125" customWidth="1"/>
    <col min="13310" max="13310" width="7.42578125" customWidth="1"/>
    <col min="13313" max="13313" width="13.42578125" customWidth="1"/>
    <col min="13559" max="13559" width="6.28515625" customWidth="1"/>
    <col min="13560" max="13560" width="7.140625" customWidth="1"/>
    <col min="13561" max="13561" width="15.42578125" customWidth="1"/>
    <col min="13562" max="13562" width="6.5703125" customWidth="1"/>
    <col min="13564" max="13564" width="7.28515625" customWidth="1"/>
    <col min="13565" max="13565" width="13.5703125" customWidth="1"/>
    <col min="13566" max="13566" width="7.42578125" customWidth="1"/>
    <col min="13569" max="13569" width="13.42578125" customWidth="1"/>
    <col min="13815" max="13815" width="6.28515625" customWidth="1"/>
    <col min="13816" max="13816" width="7.140625" customWidth="1"/>
    <col min="13817" max="13817" width="15.42578125" customWidth="1"/>
    <col min="13818" max="13818" width="6.5703125" customWidth="1"/>
    <col min="13820" max="13820" width="7.28515625" customWidth="1"/>
    <col min="13821" max="13821" width="13.5703125" customWidth="1"/>
    <col min="13822" max="13822" width="7.42578125" customWidth="1"/>
    <col min="13825" max="13825" width="13.42578125" customWidth="1"/>
    <col min="14071" max="14071" width="6.28515625" customWidth="1"/>
    <col min="14072" max="14072" width="7.140625" customWidth="1"/>
    <col min="14073" max="14073" width="15.42578125" customWidth="1"/>
    <col min="14074" max="14074" width="6.5703125" customWidth="1"/>
    <col min="14076" max="14076" width="7.28515625" customWidth="1"/>
    <col min="14077" max="14077" width="13.5703125" customWidth="1"/>
    <col min="14078" max="14078" width="7.42578125" customWidth="1"/>
    <col min="14081" max="14081" width="13.42578125" customWidth="1"/>
    <col min="14327" max="14327" width="6.28515625" customWidth="1"/>
    <col min="14328" max="14328" width="7.140625" customWidth="1"/>
    <col min="14329" max="14329" width="15.42578125" customWidth="1"/>
    <col min="14330" max="14330" width="6.5703125" customWidth="1"/>
    <col min="14332" max="14332" width="7.28515625" customWidth="1"/>
    <col min="14333" max="14333" width="13.5703125" customWidth="1"/>
    <col min="14334" max="14334" width="7.42578125" customWidth="1"/>
    <col min="14337" max="14337" width="13.42578125" customWidth="1"/>
    <col min="14583" max="14583" width="6.28515625" customWidth="1"/>
    <col min="14584" max="14584" width="7.140625" customWidth="1"/>
    <col min="14585" max="14585" width="15.42578125" customWidth="1"/>
    <col min="14586" max="14586" width="6.5703125" customWidth="1"/>
    <col min="14588" max="14588" width="7.28515625" customWidth="1"/>
    <col min="14589" max="14589" width="13.5703125" customWidth="1"/>
    <col min="14590" max="14590" width="7.42578125" customWidth="1"/>
    <col min="14593" max="14593" width="13.42578125" customWidth="1"/>
    <col min="14839" max="14839" width="6.28515625" customWidth="1"/>
    <col min="14840" max="14840" width="7.140625" customWidth="1"/>
    <col min="14841" max="14841" width="15.42578125" customWidth="1"/>
    <col min="14842" max="14842" width="6.5703125" customWidth="1"/>
    <col min="14844" max="14844" width="7.28515625" customWidth="1"/>
    <col min="14845" max="14845" width="13.5703125" customWidth="1"/>
    <col min="14846" max="14846" width="7.42578125" customWidth="1"/>
    <col min="14849" max="14849" width="13.42578125" customWidth="1"/>
    <col min="15095" max="15095" width="6.28515625" customWidth="1"/>
    <col min="15096" max="15096" width="7.140625" customWidth="1"/>
    <col min="15097" max="15097" width="15.42578125" customWidth="1"/>
    <col min="15098" max="15098" width="6.5703125" customWidth="1"/>
    <col min="15100" max="15100" width="7.28515625" customWidth="1"/>
    <col min="15101" max="15101" width="13.5703125" customWidth="1"/>
    <col min="15102" max="15102" width="7.42578125" customWidth="1"/>
    <col min="15105" max="15105" width="13.42578125" customWidth="1"/>
    <col min="15351" max="15351" width="6.28515625" customWidth="1"/>
    <col min="15352" max="15352" width="7.140625" customWidth="1"/>
    <col min="15353" max="15353" width="15.42578125" customWidth="1"/>
    <col min="15354" max="15354" width="6.5703125" customWidth="1"/>
    <col min="15356" max="15356" width="7.28515625" customWidth="1"/>
    <col min="15357" max="15357" width="13.5703125" customWidth="1"/>
    <col min="15358" max="15358" width="7.42578125" customWidth="1"/>
    <col min="15361" max="15361" width="13.42578125" customWidth="1"/>
    <col min="15607" max="15607" width="6.28515625" customWidth="1"/>
    <col min="15608" max="15608" width="7.140625" customWidth="1"/>
    <col min="15609" max="15609" width="15.42578125" customWidth="1"/>
    <col min="15610" max="15610" width="6.5703125" customWidth="1"/>
    <col min="15612" max="15612" width="7.28515625" customWidth="1"/>
    <col min="15613" max="15613" width="13.5703125" customWidth="1"/>
    <col min="15614" max="15614" width="7.42578125" customWidth="1"/>
    <col min="15617" max="15617" width="13.42578125" customWidth="1"/>
    <col min="15863" max="15863" width="6.28515625" customWidth="1"/>
    <col min="15864" max="15864" width="7.140625" customWidth="1"/>
    <col min="15865" max="15865" width="15.42578125" customWidth="1"/>
    <col min="15866" max="15866" width="6.5703125" customWidth="1"/>
    <col min="15868" max="15868" width="7.28515625" customWidth="1"/>
    <col min="15869" max="15869" width="13.5703125" customWidth="1"/>
    <col min="15870" max="15870" width="7.42578125" customWidth="1"/>
    <col min="15873" max="15873" width="13.42578125" customWidth="1"/>
    <col min="16119" max="16119" width="6.28515625" customWidth="1"/>
    <col min="16120" max="16120" width="7.140625" customWidth="1"/>
    <col min="16121" max="16121" width="15.42578125" customWidth="1"/>
    <col min="16122" max="16122" width="6.5703125" customWidth="1"/>
    <col min="16124" max="16124" width="7.28515625" customWidth="1"/>
    <col min="16125" max="16125" width="13.5703125" customWidth="1"/>
    <col min="16126" max="16126" width="7.42578125" customWidth="1"/>
    <col min="16129" max="16129" width="13.42578125" customWidth="1"/>
  </cols>
  <sheetData>
    <row r="3" spans="1:11" ht="21.75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5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3.25" x14ac:dyDescent="0.35">
      <c r="A5" s="121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ht="19.5" x14ac:dyDescent="0.25">
      <c r="A6" s="122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7.25" x14ac:dyDescent="0.25">
      <c r="A7" s="1"/>
      <c r="B7" s="1"/>
      <c r="C7" s="1"/>
      <c r="D7" s="1"/>
    </row>
    <row r="8" spans="1:11" ht="21" customHeight="1" x14ac:dyDescent="0.25">
      <c r="A8" s="123" t="s">
        <v>25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ht="18.75" customHeight="1" thickBot="1" x14ac:dyDescent="0.3">
      <c r="A9" s="116"/>
      <c r="B9" s="117"/>
      <c r="C9" s="117"/>
      <c r="D9" s="117"/>
      <c r="E9" s="2"/>
      <c r="F9" s="2"/>
      <c r="G9" s="2"/>
      <c r="H9" s="2"/>
      <c r="I9" s="118" t="s">
        <v>4</v>
      </c>
      <c r="J9" s="118"/>
      <c r="K9" s="118"/>
    </row>
    <row r="10" spans="1:11" ht="15.75" thickBot="1" x14ac:dyDescent="0.3">
      <c r="A10" s="106" t="s">
        <v>5</v>
      </c>
      <c r="B10" s="107"/>
      <c r="C10" s="108"/>
      <c r="D10" s="2"/>
      <c r="E10" s="109" t="s">
        <v>6</v>
      </c>
      <c r="F10" s="110"/>
      <c r="G10" s="111"/>
      <c r="I10" s="109" t="s">
        <v>24</v>
      </c>
      <c r="J10" s="110"/>
      <c r="K10" s="111"/>
    </row>
    <row r="11" spans="1:11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</row>
    <row r="12" spans="1:11" ht="24.95" customHeight="1" x14ac:dyDescent="0.25">
      <c r="A12" s="10" t="s">
        <v>11</v>
      </c>
      <c r="B12" s="11">
        <v>1</v>
      </c>
      <c r="C12" s="12">
        <v>1332.4</v>
      </c>
      <c r="D12" s="6">
        <v>0</v>
      </c>
      <c r="E12" s="10" t="s">
        <v>11</v>
      </c>
      <c r="F12" s="13">
        <v>1.1000000000000001</v>
      </c>
      <c r="G12" s="12">
        <f>C12*F12</f>
        <v>1465.6400000000003</v>
      </c>
      <c r="H12" s="6">
        <v>0</v>
      </c>
      <c r="I12" s="10" t="s">
        <v>11</v>
      </c>
      <c r="J12" s="13">
        <v>1.2</v>
      </c>
      <c r="K12" s="12">
        <f>C12*J12</f>
        <v>1598.88</v>
      </c>
    </row>
    <row r="13" spans="1:11" ht="24.95" customHeight="1" x14ac:dyDescent="0.25">
      <c r="A13" s="14" t="s">
        <v>12</v>
      </c>
      <c r="B13" s="15">
        <v>1.05</v>
      </c>
      <c r="C13" s="16">
        <f>C12*B13</f>
        <v>1399.0200000000002</v>
      </c>
      <c r="D13" s="6">
        <v>3</v>
      </c>
      <c r="E13" s="17" t="s">
        <v>12</v>
      </c>
      <c r="F13" s="18">
        <v>1.1499999999999999</v>
      </c>
      <c r="G13" s="19">
        <f>C12*F13</f>
        <v>1532.26</v>
      </c>
      <c r="H13" s="6">
        <v>3</v>
      </c>
      <c r="I13" s="17" t="s">
        <v>12</v>
      </c>
      <c r="J13" s="18">
        <v>1.25</v>
      </c>
      <c r="K13" s="19">
        <f>C12*J13</f>
        <v>1665.5</v>
      </c>
    </row>
    <row r="14" spans="1:11" ht="24.95" customHeight="1" x14ac:dyDescent="0.25">
      <c r="A14" s="17" t="s">
        <v>13</v>
      </c>
      <c r="B14" s="20">
        <v>1.1000000000000001</v>
      </c>
      <c r="C14" s="16">
        <f>C12*B14</f>
        <v>1465.6400000000003</v>
      </c>
      <c r="D14" s="6">
        <v>6</v>
      </c>
      <c r="E14" s="17" t="s">
        <v>13</v>
      </c>
      <c r="F14" s="18">
        <v>1.2</v>
      </c>
      <c r="G14" s="19">
        <f>C12*F14</f>
        <v>1598.88</v>
      </c>
      <c r="H14" s="6">
        <v>6</v>
      </c>
      <c r="I14" s="17" t="s">
        <v>13</v>
      </c>
      <c r="J14" s="18">
        <v>1.3</v>
      </c>
      <c r="K14" s="19">
        <f>C12*J14</f>
        <v>1732.1200000000001</v>
      </c>
    </row>
    <row r="15" spans="1:11" ht="24.95" customHeight="1" x14ac:dyDescent="0.25">
      <c r="A15" s="17" t="s">
        <v>14</v>
      </c>
      <c r="B15" s="20">
        <v>1.1499999999999999</v>
      </c>
      <c r="C15" s="16">
        <f>C12*B15</f>
        <v>1532.26</v>
      </c>
      <c r="D15" s="6">
        <v>9</v>
      </c>
      <c r="E15" s="17" t="s">
        <v>14</v>
      </c>
      <c r="F15" s="18">
        <v>1.25</v>
      </c>
      <c r="G15" s="19">
        <f>C12*F15</f>
        <v>1665.5</v>
      </c>
      <c r="H15" s="6">
        <v>9</v>
      </c>
      <c r="I15" s="17" t="s">
        <v>14</v>
      </c>
      <c r="J15" s="18">
        <v>1.35</v>
      </c>
      <c r="K15" s="19">
        <f>C12*J15</f>
        <v>1798.7400000000002</v>
      </c>
    </row>
    <row r="16" spans="1:11" ht="24.95" customHeight="1" x14ac:dyDescent="0.25">
      <c r="A16" s="17" t="s">
        <v>15</v>
      </c>
      <c r="B16" s="20">
        <v>1.2</v>
      </c>
      <c r="C16" s="16">
        <f>C12*B16</f>
        <v>1598.88</v>
      </c>
      <c r="D16" s="6">
        <v>12</v>
      </c>
      <c r="E16" s="21" t="s">
        <v>15</v>
      </c>
      <c r="F16" s="22">
        <v>1.3</v>
      </c>
      <c r="G16" s="19">
        <f>C12*F16</f>
        <v>1732.1200000000001</v>
      </c>
      <c r="H16" s="6">
        <v>12</v>
      </c>
      <c r="I16" s="21" t="s">
        <v>15</v>
      </c>
      <c r="J16" s="22">
        <v>1.4</v>
      </c>
      <c r="K16" s="19">
        <f>C12*J16</f>
        <v>1865.36</v>
      </c>
    </row>
    <row r="17" spans="1:15" ht="24.95" customHeight="1" x14ac:dyDescent="0.25">
      <c r="A17" s="17" t="s">
        <v>16</v>
      </c>
      <c r="B17" s="20">
        <v>1.25</v>
      </c>
      <c r="C17" s="16">
        <f>C12*B17</f>
        <v>1665.5</v>
      </c>
      <c r="D17" s="6">
        <v>15</v>
      </c>
      <c r="E17" s="17" t="s">
        <v>16</v>
      </c>
      <c r="F17" s="18">
        <v>1.35</v>
      </c>
      <c r="G17" s="19">
        <f>C12*F17</f>
        <v>1798.7400000000002</v>
      </c>
      <c r="H17" s="6">
        <v>15</v>
      </c>
      <c r="I17" s="17" t="s">
        <v>16</v>
      </c>
      <c r="J17" s="18">
        <v>1.45</v>
      </c>
      <c r="K17" s="19">
        <f>C12*J17</f>
        <v>1931.98</v>
      </c>
    </row>
    <row r="18" spans="1:15" ht="24.95" customHeight="1" x14ac:dyDescent="0.25">
      <c r="A18" s="17" t="s">
        <v>17</v>
      </c>
      <c r="B18" s="20">
        <v>1.3</v>
      </c>
      <c r="C18" s="16">
        <f>C12*B18</f>
        <v>1732.1200000000001</v>
      </c>
      <c r="D18" s="6">
        <v>18</v>
      </c>
      <c r="E18" s="17" t="s">
        <v>17</v>
      </c>
      <c r="F18" s="18">
        <v>1.4</v>
      </c>
      <c r="G18" s="19">
        <f>C12*F18</f>
        <v>1865.36</v>
      </c>
      <c r="H18" s="6">
        <v>18</v>
      </c>
      <c r="I18" s="17" t="s">
        <v>17</v>
      </c>
      <c r="J18" s="18">
        <v>1.5</v>
      </c>
      <c r="K18" s="19">
        <f>C12*J18</f>
        <v>1998.6000000000001</v>
      </c>
    </row>
    <row r="19" spans="1:15" ht="24.95" customHeight="1" x14ac:dyDescent="0.25">
      <c r="A19" s="17" t="s">
        <v>18</v>
      </c>
      <c r="B19" s="20">
        <v>1.36</v>
      </c>
      <c r="C19" s="16">
        <f>C12*B19</f>
        <v>1812.0640000000003</v>
      </c>
      <c r="D19" s="6">
        <v>21</v>
      </c>
      <c r="E19" s="17" t="s">
        <v>18</v>
      </c>
      <c r="F19" s="18">
        <v>1.46</v>
      </c>
      <c r="G19" s="19">
        <f>C12*F19</f>
        <v>1945.3040000000001</v>
      </c>
      <c r="H19" s="6">
        <v>21</v>
      </c>
      <c r="I19" s="17" t="s">
        <v>18</v>
      </c>
      <c r="J19" s="18">
        <v>1.56</v>
      </c>
      <c r="K19" s="19">
        <f>C12*J19</f>
        <v>2078.5440000000003</v>
      </c>
    </row>
    <row r="20" spans="1:15" ht="24.95" customHeight="1" x14ac:dyDescent="0.25">
      <c r="A20" s="17" t="s">
        <v>19</v>
      </c>
      <c r="B20" s="20">
        <v>1.43</v>
      </c>
      <c r="C20" s="16">
        <f>C12*B20</f>
        <v>1905.3320000000001</v>
      </c>
      <c r="D20" s="6">
        <v>24</v>
      </c>
      <c r="E20" s="17" t="s">
        <v>19</v>
      </c>
      <c r="F20" s="18">
        <v>1.53</v>
      </c>
      <c r="G20" s="19">
        <f>C12*F20</f>
        <v>2038.5720000000001</v>
      </c>
      <c r="H20" s="6">
        <v>24</v>
      </c>
      <c r="I20" s="17" t="s">
        <v>19</v>
      </c>
      <c r="J20" s="18">
        <v>1.63</v>
      </c>
      <c r="K20" s="19">
        <f>C12*J20</f>
        <v>2171.8119999999999</v>
      </c>
    </row>
    <row r="21" spans="1:15" ht="24.95" customHeight="1" thickBot="1" x14ac:dyDescent="0.3">
      <c r="A21" s="23" t="s">
        <v>20</v>
      </c>
      <c r="B21" s="24">
        <v>1.5</v>
      </c>
      <c r="C21" s="25">
        <f>C12*B21</f>
        <v>1998.6000000000001</v>
      </c>
      <c r="D21" s="26">
        <v>27</v>
      </c>
      <c r="E21" s="27" t="s">
        <v>20</v>
      </c>
      <c r="F21" s="28">
        <v>1.6</v>
      </c>
      <c r="G21" s="29">
        <f>C12*F21</f>
        <v>2131.84</v>
      </c>
      <c r="H21" s="26">
        <v>27</v>
      </c>
      <c r="I21" s="27" t="s">
        <v>20</v>
      </c>
      <c r="J21" s="28">
        <v>1.7</v>
      </c>
      <c r="K21" s="29">
        <f>C12*J21</f>
        <v>2265.08</v>
      </c>
    </row>
    <row r="22" spans="1:15" ht="24" customHeight="1" thickTop="1" x14ac:dyDescent="0.25">
      <c r="A22" s="112" t="s">
        <v>21</v>
      </c>
      <c r="B22" s="112"/>
      <c r="C22" s="112"/>
      <c r="D22" s="30"/>
      <c r="E22" s="112" t="s">
        <v>22</v>
      </c>
      <c r="F22" s="112"/>
      <c r="G22" s="112"/>
      <c r="I22" s="112" t="s">
        <v>23</v>
      </c>
      <c r="J22" s="112"/>
      <c r="K22" s="112"/>
    </row>
    <row r="24" spans="1:15" ht="22.5" customHeight="1" x14ac:dyDescent="0.35">
      <c r="A24" s="113" t="s">
        <v>26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1:15" ht="15" customHeight="1" x14ac:dyDescent="0.3">
      <c r="A25" s="105" t="s">
        <v>27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</sheetData>
  <mergeCells count="15">
    <mergeCell ref="A9:D9"/>
    <mergeCell ref="I9:K9"/>
    <mergeCell ref="A3:K3"/>
    <mergeCell ref="A4:K4"/>
    <mergeCell ref="A5:K5"/>
    <mergeCell ref="A6:K6"/>
    <mergeCell ref="A8:K8"/>
    <mergeCell ref="A25:K25"/>
    <mergeCell ref="A10:C10"/>
    <mergeCell ref="E10:G10"/>
    <mergeCell ref="I10:K10"/>
    <mergeCell ref="A22:C22"/>
    <mergeCell ref="E22:G22"/>
    <mergeCell ref="I22:K22"/>
    <mergeCell ref="A24:O24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1" sqref="C11"/>
    </sheetView>
  </sheetViews>
  <sheetFormatPr defaultRowHeight="15" x14ac:dyDescent="0.25"/>
  <cols>
    <col min="3" max="3" width="10.140625" customWidth="1"/>
    <col min="7" max="7" width="10.140625" customWidth="1"/>
    <col min="11" max="11" width="10.28515625" customWidth="1"/>
  </cols>
  <sheetData>
    <row r="1" spans="1:11" x14ac:dyDescent="0.25">
      <c r="A1" s="87"/>
      <c r="B1" s="64"/>
      <c r="C1" s="64"/>
      <c r="D1" s="64"/>
      <c r="E1" s="64"/>
      <c r="F1" s="64"/>
      <c r="G1" s="64"/>
      <c r="H1" s="64"/>
      <c r="I1" s="64"/>
      <c r="J1" s="64"/>
      <c r="K1" s="88"/>
    </row>
    <row r="2" spans="1:11" ht="21.75" x14ac:dyDescent="0.25">
      <c r="A2" s="144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45"/>
    </row>
    <row r="3" spans="1:11" x14ac:dyDescent="0.25">
      <c r="A3" s="146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47"/>
    </row>
    <row r="4" spans="1:11" ht="23.25" x14ac:dyDescent="0.35">
      <c r="A4" s="148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49"/>
    </row>
    <row r="5" spans="1:11" ht="19.5" x14ac:dyDescent="0.25">
      <c r="A5" s="15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51"/>
    </row>
    <row r="6" spans="1:11" ht="18" thickBot="1" x14ac:dyDescent="0.3">
      <c r="A6" s="45"/>
      <c r="B6" s="65"/>
      <c r="C6" s="65"/>
      <c r="D6" s="65"/>
      <c r="E6" s="64"/>
      <c r="F6" s="64"/>
      <c r="G6" s="64"/>
      <c r="H6" s="64"/>
      <c r="I6" s="64"/>
      <c r="J6" s="64"/>
      <c r="K6" s="88"/>
    </row>
    <row r="7" spans="1:11" ht="16.5" thickBot="1" x14ac:dyDescent="0.3">
      <c r="A7" s="163" t="s">
        <v>25</v>
      </c>
      <c r="B7" s="164"/>
      <c r="C7" s="164"/>
      <c r="D7" s="164"/>
      <c r="E7" s="164"/>
      <c r="F7" s="164"/>
      <c r="G7" s="164"/>
      <c r="H7" s="164"/>
      <c r="I7" s="164"/>
      <c r="J7" s="164"/>
      <c r="K7" s="165"/>
    </row>
    <row r="8" spans="1:11" ht="15.75" thickBot="1" x14ac:dyDescent="0.3">
      <c r="A8" s="142"/>
      <c r="B8" s="117"/>
      <c r="C8" s="117"/>
      <c r="D8" s="117"/>
      <c r="E8" s="64"/>
      <c r="F8" s="64"/>
      <c r="G8" s="64"/>
      <c r="H8" s="64"/>
      <c r="I8" s="118" t="s">
        <v>4</v>
      </c>
      <c r="J8" s="118"/>
      <c r="K8" s="143"/>
    </row>
    <row r="9" spans="1:11" ht="15.75" thickBot="1" x14ac:dyDescent="0.3">
      <c r="A9" s="138" t="s">
        <v>5</v>
      </c>
      <c r="B9" s="107"/>
      <c r="C9" s="108"/>
      <c r="D9" s="64"/>
      <c r="E9" s="109" t="s">
        <v>6</v>
      </c>
      <c r="F9" s="110"/>
      <c r="G9" s="111"/>
      <c r="H9" s="64"/>
      <c r="I9" s="109" t="s">
        <v>24</v>
      </c>
      <c r="J9" s="110"/>
      <c r="K9" s="139"/>
    </row>
    <row r="10" spans="1:11" ht="15.75" thickBot="1" x14ac:dyDescent="0.3">
      <c r="A10" s="69" t="s">
        <v>7</v>
      </c>
      <c r="B10" s="69" t="s">
        <v>8</v>
      </c>
      <c r="C10" s="70" t="s">
        <v>9</v>
      </c>
      <c r="D10" s="6" t="s">
        <v>10</v>
      </c>
      <c r="E10" s="72" t="s">
        <v>7</v>
      </c>
      <c r="F10" s="73" t="s">
        <v>8</v>
      </c>
      <c r="G10" s="74" t="s">
        <v>9</v>
      </c>
      <c r="H10" s="6" t="s">
        <v>10</v>
      </c>
      <c r="I10" s="72" t="s">
        <v>7</v>
      </c>
      <c r="J10" s="62" t="s">
        <v>8</v>
      </c>
      <c r="K10" s="63" t="s">
        <v>9</v>
      </c>
    </row>
    <row r="11" spans="1:11" x14ac:dyDescent="0.25">
      <c r="A11" s="90" t="s">
        <v>11</v>
      </c>
      <c r="B11" s="11">
        <v>1</v>
      </c>
      <c r="C11" s="12">
        <v>1995.35</v>
      </c>
      <c r="D11" s="6">
        <v>0</v>
      </c>
      <c r="E11" s="75" t="s">
        <v>11</v>
      </c>
      <c r="F11" s="13">
        <v>1.1000000000000001</v>
      </c>
      <c r="G11" s="12">
        <f>C11*F11</f>
        <v>2194.8850000000002</v>
      </c>
      <c r="H11" s="6">
        <v>0</v>
      </c>
      <c r="I11" s="75" t="s">
        <v>11</v>
      </c>
      <c r="J11" s="13">
        <v>1.2</v>
      </c>
      <c r="K11" s="16">
        <f>C11*J11</f>
        <v>2394.4199999999996</v>
      </c>
    </row>
    <row r="12" spans="1:11" x14ac:dyDescent="0.25">
      <c r="A12" s="92" t="s">
        <v>12</v>
      </c>
      <c r="B12" s="15">
        <v>1.05</v>
      </c>
      <c r="C12" s="16">
        <f>C11*B12</f>
        <v>2095.1174999999998</v>
      </c>
      <c r="D12" s="6">
        <v>3</v>
      </c>
      <c r="E12" s="80" t="s">
        <v>12</v>
      </c>
      <c r="F12" s="18">
        <v>1.1499999999999999</v>
      </c>
      <c r="G12" s="19">
        <f>C11*F12</f>
        <v>2294.6524999999997</v>
      </c>
      <c r="H12" s="6">
        <v>3</v>
      </c>
      <c r="I12" s="80" t="s">
        <v>12</v>
      </c>
      <c r="J12" s="18">
        <v>1.25</v>
      </c>
      <c r="K12" s="16">
        <f>C11*J12</f>
        <v>2494.1875</v>
      </c>
    </row>
    <row r="13" spans="1:11" x14ac:dyDescent="0.25">
      <c r="A13" s="94" t="s">
        <v>13</v>
      </c>
      <c r="B13" s="20">
        <v>1.1000000000000001</v>
      </c>
      <c r="C13" s="16">
        <f>C11*B13</f>
        <v>2194.8850000000002</v>
      </c>
      <c r="D13" s="6">
        <v>6</v>
      </c>
      <c r="E13" s="80" t="s">
        <v>13</v>
      </c>
      <c r="F13" s="18">
        <v>1.2</v>
      </c>
      <c r="G13" s="19">
        <f>C11*F13</f>
        <v>2394.4199999999996</v>
      </c>
      <c r="H13" s="6">
        <v>6</v>
      </c>
      <c r="I13" s="80" t="s">
        <v>13</v>
      </c>
      <c r="J13" s="18">
        <v>1.3</v>
      </c>
      <c r="K13" s="16">
        <f>C11*J13</f>
        <v>2593.9549999999999</v>
      </c>
    </row>
    <row r="14" spans="1:11" x14ac:dyDescent="0.25">
      <c r="A14" s="94" t="s">
        <v>14</v>
      </c>
      <c r="B14" s="20">
        <v>1.1499999999999999</v>
      </c>
      <c r="C14" s="16">
        <f>C11*B14</f>
        <v>2294.6524999999997</v>
      </c>
      <c r="D14" s="6">
        <v>9</v>
      </c>
      <c r="E14" s="80" t="s">
        <v>14</v>
      </c>
      <c r="F14" s="18">
        <v>1.25</v>
      </c>
      <c r="G14" s="19">
        <f>C11*F14</f>
        <v>2494.1875</v>
      </c>
      <c r="H14" s="6">
        <v>9</v>
      </c>
      <c r="I14" s="80" t="s">
        <v>14</v>
      </c>
      <c r="J14" s="18">
        <v>1.35</v>
      </c>
      <c r="K14" s="16">
        <f>C11*J14</f>
        <v>2693.7224999999999</v>
      </c>
    </row>
    <row r="15" spans="1:11" x14ac:dyDescent="0.25">
      <c r="A15" s="94" t="s">
        <v>15</v>
      </c>
      <c r="B15" s="20">
        <v>1.2</v>
      </c>
      <c r="C15" s="16">
        <f>C11*B15</f>
        <v>2394.4199999999996</v>
      </c>
      <c r="D15" s="6">
        <v>12</v>
      </c>
      <c r="E15" s="82" t="s">
        <v>15</v>
      </c>
      <c r="F15" s="22">
        <v>1.3</v>
      </c>
      <c r="G15" s="19">
        <f>C11*F15</f>
        <v>2593.9549999999999</v>
      </c>
      <c r="H15" s="6">
        <v>12</v>
      </c>
      <c r="I15" s="82" t="s">
        <v>15</v>
      </c>
      <c r="J15" s="22">
        <v>1.4</v>
      </c>
      <c r="K15" s="16">
        <f>C11*J15</f>
        <v>2793.49</v>
      </c>
    </row>
    <row r="16" spans="1:11" x14ac:dyDescent="0.25">
      <c r="A16" s="94" t="s">
        <v>16</v>
      </c>
      <c r="B16" s="20">
        <v>1.25</v>
      </c>
      <c r="C16" s="16">
        <f>C11*B16</f>
        <v>2494.1875</v>
      </c>
      <c r="D16" s="6">
        <v>15</v>
      </c>
      <c r="E16" s="80" t="s">
        <v>16</v>
      </c>
      <c r="F16" s="18">
        <v>1.35</v>
      </c>
      <c r="G16" s="19">
        <f>C11*F16</f>
        <v>2693.7224999999999</v>
      </c>
      <c r="H16" s="6">
        <v>15</v>
      </c>
      <c r="I16" s="80" t="s">
        <v>16</v>
      </c>
      <c r="J16" s="18">
        <v>1.45</v>
      </c>
      <c r="K16" s="16">
        <f>C11*J16</f>
        <v>2893.2574999999997</v>
      </c>
    </row>
    <row r="17" spans="1:11" x14ac:dyDescent="0.25">
      <c r="A17" s="94" t="s">
        <v>17</v>
      </c>
      <c r="B17" s="20">
        <v>1.3</v>
      </c>
      <c r="C17" s="16">
        <f>C11*B17</f>
        <v>2593.9549999999999</v>
      </c>
      <c r="D17" s="6">
        <v>18</v>
      </c>
      <c r="E17" s="80" t="s">
        <v>17</v>
      </c>
      <c r="F17" s="18">
        <v>1.4</v>
      </c>
      <c r="G17" s="19">
        <f>C11*F17</f>
        <v>2793.49</v>
      </c>
      <c r="H17" s="6">
        <v>18</v>
      </c>
      <c r="I17" s="80" t="s">
        <v>17</v>
      </c>
      <c r="J17" s="18">
        <v>1.5</v>
      </c>
      <c r="K17" s="16">
        <f>C11*J17</f>
        <v>2993.0249999999996</v>
      </c>
    </row>
    <row r="18" spans="1:11" x14ac:dyDescent="0.25">
      <c r="A18" s="94" t="s">
        <v>18</v>
      </c>
      <c r="B18" s="20">
        <v>1.36</v>
      </c>
      <c r="C18" s="16">
        <f>C11*B18</f>
        <v>2713.6759999999999</v>
      </c>
      <c r="D18" s="6">
        <v>21</v>
      </c>
      <c r="E18" s="80" t="s">
        <v>18</v>
      </c>
      <c r="F18" s="18">
        <v>1.46</v>
      </c>
      <c r="G18" s="19">
        <f>C11*F18</f>
        <v>2913.2109999999998</v>
      </c>
      <c r="H18" s="6">
        <v>21</v>
      </c>
      <c r="I18" s="80" t="s">
        <v>18</v>
      </c>
      <c r="J18" s="18">
        <v>1.56</v>
      </c>
      <c r="K18" s="16">
        <f>C11*J18</f>
        <v>3112.7460000000001</v>
      </c>
    </row>
    <row r="19" spans="1:11" x14ac:dyDescent="0.25">
      <c r="A19" s="94" t="s">
        <v>19</v>
      </c>
      <c r="B19" s="20">
        <v>1.43</v>
      </c>
      <c r="C19" s="16">
        <f>C11*B19</f>
        <v>2853.3504999999996</v>
      </c>
      <c r="D19" s="6">
        <v>24</v>
      </c>
      <c r="E19" s="80" t="s">
        <v>19</v>
      </c>
      <c r="F19" s="18">
        <v>1.53</v>
      </c>
      <c r="G19" s="19">
        <f>C11*F19</f>
        <v>3052.8854999999999</v>
      </c>
      <c r="H19" s="6">
        <v>24</v>
      </c>
      <c r="I19" s="80" t="s">
        <v>19</v>
      </c>
      <c r="J19" s="18">
        <v>1.63</v>
      </c>
      <c r="K19" s="16">
        <f>C11*J19</f>
        <v>3252.4204999999997</v>
      </c>
    </row>
    <row r="20" spans="1:11" ht="15.75" thickBot="1" x14ac:dyDescent="0.3">
      <c r="A20" s="95" t="s">
        <v>20</v>
      </c>
      <c r="B20" s="59">
        <v>1.5</v>
      </c>
      <c r="C20" s="16">
        <v>2972.15</v>
      </c>
      <c r="D20" s="26">
        <v>27</v>
      </c>
      <c r="E20" s="85" t="s">
        <v>20</v>
      </c>
      <c r="F20" s="61">
        <v>1.6</v>
      </c>
      <c r="G20" s="19">
        <f>C11*F20</f>
        <v>3192.56</v>
      </c>
      <c r="H20" s="26">
        <v>27</v>
      </c>
      <c r="I20" s="85" t="s">
        <v>20</v>
      </c>
      <c r="J20" s="61">
        <v>1.7</v>
      </c>
      <c r="K20" s="16">
        <f>C11*J20</f>
        <v>3392.0949999999998</v>
      </c>
    </row>
    <row r="21" spans="1:11" ht="16.5" thickTop="1" thickBot="1" x14ac:dyDescent="0.3">
      <c r="A21" s="160" t="s">
        <v>21</v>
      </c>
      <c r="B21" s="161"/>
      <c r="C21" s="162"/>
      <c r="D21" s="71"/>
      <c r="E21" s="160" t="s">
        <v>22</v>
      </c>
      <c r="F21" s="161"/>
      <c r="G21" s="162"/>
      <c r="H21" s="64"/>
      <c r="I21" s="160" t="s">
        <v>23</v>
      </c>
      <c r="J21" s="161"/>
      <c r="K21" s="162"/>
    </row>
    <row r="22" spans="1:11" x14ac:dyDescent="0.25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88"/>
    </row>
    <row r="23" spans="1:11" x14ac:dyDescent="0.25">
      <c r="A23" s="154" t="s">
        <v>50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23:K24"/>
    <mergeCell ref="A9:C9"/>
    <mergeCell ref="E9:G9"/>
    <mergeCell ref="I9:K9"/>
    <mergeCell ref="A21:C21"/>
    <mergeCell ref="E21:G21"/>
    <mergeCell ref="I21:K21"/>
    <mergeCell ref="A8:D8"/>
    <mergeCell ref="I8:K8"/>
    <mergeCell ref="A2:K2"/>
    <mergeCell ref="A3:K3"/>
    <mergeCell ref="A4:K4"/>
    <mergeCell ref="A5:K5"/>
    <mergeCell ref="A7:K7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workbookViewId="0">
      <selection activeCell="R24" sqref="R24"/>
    </sheetView>
  </sheetViews>
  <sheetFormatPr defaultRowHeight="15" x14ac:dyDescent="0.25"/>
  <cols>
    <col min="3" max="3" width="12.140625" customWidth="1"/>
    <col min="7" max="7" width="11.140625" customWidth="1"/>
    <col min="11" max="11" width="11.5703125" customWidth="1"/>
    <col min="15" max="15" width="12.140625" customWidth="1"/>
    <col min="16" max="16" width="19.7109375" customWidth="1"/>
  </cols>
  <sheetData>
    <row r="1" spans="1:15" ht="18" customHeight="1" thickBot="1" x14ac:dyDescent="0.3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15" ht="21.75" customHeight="1" thickBot="1" x14ac:dyDescent="0.3">
      <c r="A2" s="220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1:15" ht="24.75" customHeight="1" thickBot="1" x14ac:dyDescent="0.3">
      <c r="A3" s="223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</row>
    <row r="4" spans="1:15" ht="18" customHeight="1" thickBot="1" x14ac:dyDescent="0.3">
      <c r="A4" s="226" t="s">
        <v>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5" ht="20.25" thickBot="1" x14ac:dyDescent="0.3">
      <c r="A5" s="229" t="s">
        <v>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1"/>
    </row>
    <row r="6" spans="1:15" ht="15.75" customHeight="1" thickBot="1" x14ac:dyDescent="0.3">
      <c r="A6" s="216"/>
      <c r="B6" s="217"/>
      <c r="C6" s="217"/>
      <c r="D6" s="217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9"/>
    </row>
    <row r="7" spans="1:15" ht="15.75" customHeight="1" thickBot="1" x14ac:dyDescent="0.3">
      <c r="A7" s="188" t="s">
        <v>25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89"/>
    </row>
    <row r="8" spans="1:15" ht="25.5" customHeight="1" thickBot="1" x14ac:dyDescent="0.3">
      <c r="A8" s="201"/>
      <c r="B8" s="202"/>
      <c r="C8" s="202"/>
      <c r="D8" s="202"/>
      <c r="E8" s="64"/>
      <c r="F8" s="64"/>
      <c r="G8" s="64"/>
      <c r="H8" s="64"/>
      <c r="I8" s="199" t="s">
        <v>4</v>
      </c>
      <c r="J8" s="199"/>
      <c r="K8" s="199"/>
      <c r="L8" s="64"/>
      <c r="M8" s="198" t="s">
        <v>58</v>
      </c>
      <c r="N8" s="199"/>
      <c r="O8" s="200"/>
    </row>
    <row r="9" spans="1:15" ht="23.25" customHeight="1" x14ac:dyDescent="0.25">
      <c r="A9" s="213" t="s">
        <v>5</v>
      </c>
      <c r="B9" s="214"/>
      <c r="C9" s="215"/>
      <c r="D9" s="64"/>
      <c r="E9" s="210" t="s">
        <v>6</v>
      </c>
      <c r="F9" s="211"/>
      <c r="G9" s="212"/>
      <c r="H9" s="64"/>
      <c r="I9" s="210" t="s">
        <v>51</v>
      </c>
      <c r="J9" s="211"/>
      <c r="K9" s="212"/>
      <c r="L9" s="64"/>
      <c r="M9" s="207" t="s">
        <v>52</v>
      </c>
      <c r="N9" s="208"/>
      <c r="O9" s="209"/>
    </row>
    <row r="10" spans="1:15" ht="15.75" customHeight="1" x14ac:dyDescent="0.25">
      <c r="A10" s="190" t="s">
        <v>7</v>
      </c>
      <c r="B10" s="191" t="s">
        <v>8</v>
      </c>
      <c r="C10" s="192" t="s">
        <v>9</v>
      </c>
      <c r="D10" s="193" t="s">
        <v>10</v>
      </c>
      <c r="E10" s="190" t="s">
        <v>7</v>
      </c>
      <c r="F10" s="191" t="s">
        <v>8</v>
      </c>
      <c r="G10" s="192" t="s">
        <v>9</v>
      </c>
      <c r="H10" s="193" t="s">
        <v>10</v>
      </c>
      <c r="I10" s="190" t="s">
        <v>7</v>
      </c>
      <c r="J10" s="191" t="s">
        <v>8</v>
      </c>
      <c r="K10" s="192" t="s">
        <v>9</v>
      </c>
      <c r="L10" s="193" t="s">
        <v>10</v>
      </c>
      <c r="M10" s="190" t="s">
        <v>7</v>
      </c>
      <c r="N10" s="191" t="s">
        <v>8</v>
      </c>
      <c r="O10" s="192" t="s">
        <v>9</v>
      </c>
    </row>
    <row r="11" spans="1:15" ht="15.75" customHeight="1" x14ac:dyDescent="0.25">
      <c r="A11" s="80" t="s">
        <v>11</v>
      </c>
      <c r="B11" s="20">
        <v>1</v>
      </c>
      <c r="C11" s="19">
        <v>2095.11</v>
      </c>
      <c r="D11" s="193">
        <v>0</v>
      </c>
      <c r="E11" s="80" t="s">
        <v>11</v>
      </c>
      <c r="F11" s="18">
        <v>1.1000000000000001</v>
      </c>
      <c r="G11" s="19">
        <f>C11*F11</f>
        <v>2304.6210000000005</v>
      </c>
      <c r="H11" s="193">
        <v>0</v>
      </c>
      <c r="I11" s="80" t="s">
        <v>11</v>
      </c>
      <c r="J11" s="18">
        <v>1.2</v>
      </c>
      <c r="K11" s="19">
        <f>C11*J11</f>
        <v>2514.1320000000001</v>
      </c>
      <c r="L11" s="193">
        <v>0</v>
      </c>
      <c r="M11" s="80" t="s">
        <v>11</v>
      </c>
      <c r="N11" s="18">
        <v>1.5</v>
      </c>
      <c r="O11" s="19">
        <f>C11*N11</f>
        <v>3142.665</v>
      </c>
    </row>
    <row r="12" spans="1:15" ht="15.75" customHeight="1" x14ac:dyDescent="0.25">
      <c r="A12" s="80" t="s">
        <v>12</v>
      </c>
      <c r="B12" s="20">
        <v>1.05</v>
      </c>
      <c r="C12" s="19">
        <f>C11*B12</f>
        <v>2199.8655000000003</v>
      </c>
      <c r="D12" s="193">
        <v>3</v>
      </c>
      <c r="E12" s="80" t="s">
        <v>12</v>
      </c>
      <c r="F12" s="18">
        <v>1.1499999999999999</v>
      </c>
      <c r="G12" s="19">
        <f>C11*F12</f>
        <v>2409.3764999999999</v>
      </c>
      <c r="H12" s="193">
        <v>3</v>
      </c>
      <c r="I12" s="80" t="s">
        <v>12</v>
      </c>
      <c r="J12" s="18">
        <v>1.25</v>
      </c>
      <c r="K12" s="19">
        <f>C11*J12</f>
        <v>2618.8875000000003</v>
      </c>
      <c r="L12" s="193">
        <v>3</v>
      </c>
      <c r="M12" s="80" t="s">
        <v>12</v>
      </c>
      <c r="N12" s="18">
        <v>1.55</v>
      </c>
      <c r="O12" s="19">
        <f>C11*N12</f>
        <v>3247.4205000000002</v>
      </c>
    </row>
    <row r="13" spans="1:15" ht="15.75" customHeight="1" x14ac:dyDescent="0.25">
      <c r="A13" s="80" t="s">
        <v>13</v>
      </c>
      <c r="B13" s="20">
        <v>1.1000000000000001</v>
      </c>
      <c r="C13" s="19">
        <f>C11*B13</f>
        <v>2304.6210000000005</v>
      </c>
      <c r="D13" s="193">
        <v>6</v>
      </c>
      <c r="E13" s="80" t="s">
        <v>13</v>
      </c>
      <c r="F13" s="18">
        <v>1.2</v>
      </c>
      <c r="G13" s="19">
        <f>C11*F13</f>
        <v>2514.1320000000001</v>
      </c>
      <c r="H13" s="193">
        <v>6</v>
      </c>
      <c r="I13" s="80" t="s">
        <v>13</v>
      </c>
      <c r="J13" s="18">
        <v>1.3</v>
      </c>
      <c r="K13" s="19">
        <f>C11*J13</f>
        <v>2723.6430000000005</v>
      </c>
      <c r="L13" s="193">
        <v>6</v>
      </c>
      <c r="M13" s="80" t="s">
        <v>13</v>
      </c>
      <c r="N13" s="18">
        <v>1.6</v>
      </c>
      <c r="O13" s="19">
        <f>C11*N13</f>
        <v>3352.1760000000004</v>
      </c>
    </row>
    <row r="14" spans="1:15" ht="15.75" customHeight="1" x14ac:dyDescent="0.25">
      <c r="A14" s="80" t="s">
        <v>14</v>
      </c>
      <c r="B14" s="20">
        <v>1.1499999999999999</v>
      </c>
      <c r="C14" s="19">
        <f>C11*B14</f>
        <v>2409.3764999999999</v>
      </c>
      <c r="D14" s="193">
        <v>9</v>
      </c>
      <c r="E14" s="80" t="s">
        <v>14</v>
      </c>
      <c r="F14" s="18">
        <v>1.25</v>
      </c>
      <c r="G14" s="19">
        <f>C11*F14</f>
        <v>2618.8875000000003</v>
      </c>
      <c r="H14" s="193">
        <v>9</v>
      </c>
      <c r="I14" s="80" t="s">
        <v>14</v>
      </c>
      <c r="J14" s="18">
        <v>1.35</v>
      </c>
      <c r="K14" s="19">
        <f>C11*J14</f>
        <v>2828.3985000000002</v>
      </c>
      <c r="L14" s="193">
        <v>9</v>
      </c>
      <c r="M14" s="80" t="s">
        <v>14</v>
      </c>
      <c r="N14" s="18">
        <v>1.65</v>
      </c>
      <c r="O14" s="19">
        <f>C11*N14</f>
        <v>3456.9315000000001</v>
      </c>
    </row>
    <row r="15" spans="1:15" ht="15.75" customHeight="1" x14ac:dyDescent="0.25">
      <c r="A15" s="80" t="s">
        <v>15</v>
      </c>
      <c r="B15" s="20">
        <v>1.2</v>
      </c>
      <c r="C15" s="19">
        <f>C11*B15</f>
        <v>2514.1320000000001</v>
      </c>
      <c r="D15" s="193">
        <v>12</v>
      </c>
      <c r="E15" s="82" t="s">
        <v>15</v>
      </c>
      <c r="F15" s="22">
        <v>1.3</v>
      </c>
      <c r="G15" s="19">
        <f>C11*F15</f>
        <v>2723.6430000000005</v>
      </c>
      <c r="H15" s="193">
        <v>12</v>
      </c>
      <c r="I15" s="82" t="s">
        <v>15</v>
      </c>
      <c r="J15" s="22">
        <v>1.4</v>
      </c>
      <c r="K15" s="19">
        <f>C11*J15</f>
        <v>2933.154</v>
      </c>
      <c r="L15" s="193">
        <v>12</v>
      </c>
      <c r="M15" s="82" t="s">
        <v>15</v>
      </c>
      <c r="N15" s="22">
        <v>1</v>
      </c>
      <c r="O15" s="19">
        <f>C11*N15</f>
        <v>2095.11</v>
      </c>
    </row>
    <row r="16" spans="1:15" x14ac:dyDescent="0.25">
      <c r="A16" s="80" t="s">
        <v>16</v>
      </c>
      <c r="B16" s="20">
        <v>1.25</v>
      </c>
      <c r="C16" s="19">
        <f>C11*B16</f>
        <v>2618.8875000000003</v>
      </c>
      <c r="D16" s="193">
        <v>15</v>
      </c>
      <c r="E16" s="80" t="s">
        <v>16</v>
      </c>
      <c r="F16" s="18">
        <v>1.35</v>
      </c>
      <c r="G16" s="19">
        <f>C11*F16</f>
        <v>2828.3985000000002</v>
      </c>
      <c r="H16" s="193">
        <v>15</v>
      </c>
      <c r="I16" s="80" t="s">
        <v>16</v>
      </c>
      <c r="J16" s="18">
        <v>1.45</v>
      </c>
      <c r="K16" s="19">
        <f>C11*J16</f>
        <v>3037.9095000000002</v>
      </c>
      <c r="L16" s="193">
        <v>15</v>
      </c>
      <c r="M16" s="80" t="s">
        <v>16</v>
      </c>
      <c r="N16" s="18">
        <v>1.75</v>
      </c>
      <c r="O16" s="19">
        <f>C11*N16</f>
        <v>3666.4425000000001</v>
      </c>
    </row>
    <row r="17" spans="1:16" x14ac:dyDescent="0.25">
      <c r="A17" s="80" t="s">
        <v>17</v>
      </c>
      <c r="B17" s="20">
        <v>1.3</v>
      </c>
      <c r="C17" s="19">
        <f>C11*B17</f>
        <v>2723.6430000000005</v>
      </c>
      <c r="D17" s="193">
        <v>18</v>
      </c>
      <c r="E17" s="80" t="s">
        <v>17</v>
      </c>
      <c r="F17" s="18">
        <v>1.4</v>
      </c>
      <c r="G17" s="19">
        <f>C11*F17</f>
        <v>2933.154</v>
      </c>
      <c r="H17" s="193">
        <v>18</v>
      </c>
      <c r="I17" s="80" t="s">
        <v>17</v>
      </c>
      <c r="J17" s="18">
        <v>1.5</v>
      </c>
      <c r="K17" s="19">
        <f>C11*J17</f>
        <v>3142.665</v>
      </c>
      <c r="L17" s="193">
        <v>18</v>
      </c>
      <c r="M17" s="80" t="s">
        <v>17</v>
      </c>
      <c r="N17" s="18">
        <v>1.8</v>
      </c>
      <c r="O17" s="19">
        <f>C11*N17</f>
        <v>3771.1980000000003</v>
      </c>
    </row>
    <row r="18" spans="1:16" x14ac:dyDescent="0.25">
      <c r="A18" s="80" t="s">
        <v>18</v>
      </c>
      <c r="B18" s="20">
        <v>1.36</v>
      </c>
      <c r="C18" s="19">
        <f>C11*B18</f>
        <v>2849.3496000000005</v>
      </c>
      <c r="D18" s="193">
        <v>21</v>
      </c>
      <c r="E18" s="80" t="s">
        <v>18</v>
      </c>
      <c r="F18" s="18">
        <v>1.46</v>
      </c>
      <c r="G18" s="19">
        <f>C11*F18</f>
        <v>3058.8606</v>
      </c>
      <c r="H18" s="193">
        <v>21</v>
      </c>
      <c r="I18" s="80" t="s">
        <v>18</v>
      </c>
      <c r="J18" s="18">
        <v>1.56</v>
      </c>
      <c r="K18" s="19">
        <f>C11*J18</f>
        <v>3268.3716000000004</v>
      </c>
      <c r="L18" s="193">
        <v>21</v>
      </c>
      <c r="M18" s="80" t="s">
        <v>18</v>
      </c>
      <c r="N18" s="18">
        <v>1.86</v>
      </c>
      <c r="O18" s="19">
        <f>C11*N18</f>
        <v>3896.9046000000003</v>
      </c>
    </row>
    <row r="19" spans="1:16" x14ac:dyDescent="0.25">
      <c r="A19" s="80" t="s">
        <v>19</v>
      </c>
      <c r="B19" s="20">
        <v>1.43</v>
      </c>
      <c r="C19" s="19">
        <f>C11*B19</f>
        <v>2996.0073000000002</v>
      </c>
      <c r="D19" s="193">
        <v>24</v>
      </c>
      <c r="E19" s="80" t="s">
        <v>19</v>
      </c>
      <c r="F19" s="18">
        <v>1.53</v>
      </c>
      <c r="G19" s="19">
        <f>C11*F19</f>
        <v>3205.5183000000002</v>
      </c>
      <c r="H19" s="193">
        <v>24</v>
      </c>
      <c r="I19" s="80" t="s">
        <v>19</v>
      </c>
      <c r="J19" s="18">
        <v>1.63</v>
      </c>
      <c r="K19" s="19">
        <f>C11*J19</f>
        <v>3415.0293000000001</v>
      </c>
      <c r="L19" s="193">
        <v>24</v>
      </c>
      <c r="M19" s="80" t="s">
        <v>19</v>
      </c>
      <c r="N19" s="18">
        <v>1.93</v>
      </c>
      <c r="O19" s="19">
        <f>C11*N19</f>
        <v>4043.5623000000001</v>
      </c>
    </row>
    <row r="20" spans="1:16" x14ac:dyDescent="0.25">
      <c r="A20" s="80" t="s">
        <v>20</v>
      </c>
      <c r="B20" s="20">
        <v>1.5</v>
      </c>
      <c r="C20" s="19">
        <f>C11*B20</f>
        <v>3142.665</v>
      </c>
      <c r="D20" s="193">
        <v>27</v>
      </c>
      <c r="E20" s="82" t="s">
        <v>20</v>
      </c>
      <c r="F20" s="22">
        <v>1.6</v>
      </c>
      <c r="G20" s="19">
        <f>C11*F20</f>
        <v>3352.1760000000004</v>
      </c>
      <c r="H20" s="193">
        <v>27</v>
      </c>
      <c r="I20" s="82" t="s">
        <v>20</v>
      </c>
      <c r="J20" s="22">
        <v>1.7</v>
      </c>
      <c r="K20" s="19">
        <f>C11*J20</f>
        <v>3561.6869999999999</v>
      </c>
      <c r="L20" s="193">
        <v>27</v>
      </c>
      <c r="M20" s="82" t="s">
        <v>20</v>
      </c>
      <c r="N20" s="22">
        <v>2</v>
      </c>
      <c r="O20" s="19">
        <f>C11*N20</f>
        <v>4190.22</v>
      </c>
    </row>
    <row r="21" spans="1:16" x14ac:dyDescent="0.25">
      <c r="A21" s="80" t="s">
        <v>53</v>
      </c>
      <c r="B21" s="20">
        <v>1.57</v>
      </c>
      <c r="C21" s="19">
        <f>C11*B21</f>
        <v>3289.3227000000002</v>
      </c>
      <c r="D21" s="193">
        <v>30</v>
      </c>
      <c r="E21" s="80" t="s">
        <v>53</v>
      </c>
      <c r="F21" s="22">
        <v>1.67</v>
      </c>
      <c r="G21" s="19">
        <f>C11*F21</f>
        <v>3498.8337000000001</v>
      </c>
      <c r="H21" s="193">
        <v>30</v>
      </c>
      <c r="I21" s="80" t="s">
        <v>53</v>
      </c>
      <c r="J21" s="22">
        <v>1.87</v>
      </c>
      <c r="K21" s="19">
        <f>C11*J21</f>
        <v>3917.8557000000005</v>
      </c>
      <c r="L21" s="193">
        <v>30</v>
      </c>
      <c r="M21" s="80" t="s">
        <v>53</v>
      </c>
      <c r="N21" s="22">
        <v>2.0699999999999998</v>
      </c>
      <c r="O21" s="232">
        <f>C11*N21</f>
        <v>4336.8777</v>
      </c>
      <c r="P21" s="233" t="s">
        <v>59</v>
      </c>
    </row>
    <row r="22" spans="1:16" ht="15.75" thickBot="1" x14ac:dyDescent="0.3">
      <c r="A22" s="80" t="s">
        <v>54</v>
      </c>
      <c r="B22" s="20">
        <v>1.64</v>
      </c>
      <c r="C22" s="19">
        <f>C11*B22</f>
        <v>3435.9803999999999</v>
      </c>
      <c r="D22" s="193">
        <v>33</v>
      </c>
      <c r="E22" s="80" t="s">
        <v>54</v>
      </c>
      <c r="F22" s="22">
        <v>1.74</v>
      </c>
      <c r="G22" s="19">
        <f>C11*F22</f>
        <v>3645.4914000000003</v>
      </c>
      <c r="H22" s="193">
        <v>33</v>
      </c>
      <c r="I22" s="80" t="s">
        <v>54</v>
      </c>
      <c r="J22" s="61">
        <v>1.94</v>
      </c>
      <c r="K22" s="19">
        <f>C11*J22</f>
        <v>4064.5134000000003</v>
      </c>
      <c r="L22" s="193">
        <v>33</v>
      </c>
      <c r="M22" s="80" t="s">
        <v>54</v>
      </c>
      <c r="N22" s="194">
        <v>2.14</v>
      </c>
      <c r="O22" s="232">
        <f>C11*N22</f>
        <v>4483.5354000000007</v>
      </c>
      <c r="P22" s="234"/>
    </row>
    <row r="23" spans="1:16" ht="15.75" thickBot="1" x14ac:dyDescent="0.3">
      <c r="A23" s="204" t="s">
        <v>21</v>
      </c>
      <c r="B23" s="205"/>
      <c r="C23" s="206"/>
      <c r="D23" s="71"/>
      <c r="E23" s="204" t="s">
        <v>22</v>
      </c>
      <c r="F23" s="205"/>
      <c r="G23" s="206"/>
      <c r="H23" s="64"/>
      <c r="I23" s="160" t="s">
        <v>55</v>
      </c>
      <c r="J23" s="161"/>
      <c r="K23" s="162"/>
      <c r="L23" s="64"/>
      <c r="M23" s="160" t="s">
        <v>56</v>
      </c>
      <c r="N23" s="161"/>
      <c r="O23" s="203"/>
    </row>
    <row r="24" spans="1:16" ht="28.5" customHeight="1" thickBot="1" x14ac:dyDescent="0.3">
      <c r="A24" s="195" t="s">
        <v>57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7"/>
    </row>
    <row r="25" spans="1:16" x14ac:dyDescent="0.25">
      <c r="P25" s="235"/>
    </row>
  </sheetData>
  <mergeCells count="18">
    <mergeCell ref="P21:P22"/>
    <mergeCell ref="A24:O24"/>
    <mergeCell ref="A9:C9"/>
    <mergeCell ref="E9:G9"/>
    <mergeCell ref="I9:K9"/>
    <mergeCell ref="M9:O9"/>
    <mergeCell ref="A23:C23"/>
    <mergeCell ref="E23:G23"/>
    <mergeCell ref="I23:K23"/>
    <mergeCell ref="M23:O23"/>
    <mergeCell ref="A2:O2"/>
    <mergeCell ref="A3:O3"/>
    <mergeCell ref="A4:O4"/>
    <mergeCell ref="A5:O5"/>
    <mergeCell ref="A7:O7"/>
    <mergeCell ref="A8:D8"/>
    <mergeCell ref="I8:K8"/>
    <mergeCell ref="M8:O8"/>
  </mergeCells>
  <pageMargins left="0.511811024" right="0.511811024" top="0.78740157499999996" bottom="0.78740157499999996" header="0.31496062000000002" footer="0.31496062000000002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sqref="A1:P27"/>
    </sheetView>
  </sheetViews>
  <sheetFormatPr defaultRowHeight="15" x14ac:dyDescent="0.25"/>
  <cols>
    <col min="3" max="3" width="11.5703125" customWidth="1"/>
    <col min="7" max="7" width="11.140625" customWidth="1"/>
    <col min="11" max="11" width="10.85546875" customWidth="1"/>
    <col min="12" max="15" width="9.140625" hidden="1" customWidth="1"/>
  </cols>
  <sheetData>
    <row r="3" spans="1:11" ht="21.75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5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3.25" x14ac:dyDescent="0.35">
      <c r="A5" s="121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ht="19.5" x14ac:dyDescent="0.25">
      <c r="A6" s="122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7.25" x14ac:dyDescent="0.25">
      <c r="A7" s="1"/>
      <c r="B7" s="1"/>
      <c r="C7" s="1"/>
      <c r="D7" s="1"/>
    </row>
    <row r="8" spans="1:11" ht="15.75" x14ac:dyDescent="0.25">
      <c r="A8" s="123" t="s">
        <v>25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ht="15.75" thickBot="1" x14ac:dyDescent="0.3">
      <c r="A9" s="116"/>
      <c r="B9" s="117"/>
      <c r="C9" s="117"/>
      <c r="D9" s="117"/>
      <c r="E9" s="2"/>
      <c r="F9" s="2"/>
      <c r="G9" s="2"/>
      <c r="H9" s="2"/>
      <c r="I9" s="118" t="s">
        <v>4</v>
      </c>
      <c r="J9" s="118"/>
      <c r="K9" s="118"/>
    </row>
    <row r="10" spans="1:11" ht="15.75" thickBot="1" x14ac:dyDescent="0.3">
      <c r="A10" s="106" t="s">
        <v>5</v>
      </c>
      <c r="B10" s="107"/>
      <c r="C10" s="108"/>
      <c r="D10" s="2"/>
      <c r="E10" s="109" t="s">
        <v>6</v>
      </c>
      <c r="F10" s="110"/>
      <c r="G10" s="111"/>
      <c r="I10" s="109" t="s">
        <v>24</v>
      </c>
      <c r="J10" s="110"/>
      <c r="K10" s="111"/>
    </row>
    <row r="11" spans="1:11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</row>
    <row r="12" spans="1:11" x14ac:dyDescent="0.25">
      <c r="A12" s="10" t="s">
        <v>11</v>
      </c>
      <c r="B12" s="11">
        <v>1</v>
      </c>
      <c r="C12" s="12">
        <v>1360.25</v>
      </c>
      <c r="D12" s="6">
        <v>0</v>
      </c>
      <c r="E12" s="10" t="s">
        <v>11</v>
      </c>
      <c r="F12" s="13">
        <v>1.1000000000000001</v>
      </c>
      <c r="G12" s="12">
        <v>1496.27</v>
      </c>
      <c r="H12" s="6">
        <v>0</v>
      </c>
      <c r="I12" s="10" t="s">
        <v>11</v>
      </c>
      <c r="J12" s="13">
        <v>1.2</v>
      </c>
      <c r="K12" s="12">
        <f>C12*J12</f>
        <v>1632.3</v>
      </c>
    </row>
    <row r="13" spans="1:11" x14ac:dyDescent="0.25">
      <c r="A13" s="14" t="s">
        <v>12</v>
      </c>
      <c r="B13" s="15">
        <v>1.05</v>
      </c>
      <c r="C13" s="16">
        <f>C12*B13</f>
        <v>1428.2625</v>
      </c>
      <c r="D13" s="6">
        <v>3</v>
      </c>
      <c r="E13" s="17" t="s">
        <v>12</v>
      </c>
      <c r="F13" s="18">
        <v>1.1499999999999999</v>
      </c>
      <c r="G13" s="19">
        <v>1564.28</v>
      </c>
      <c r="H13" s="6">
        <v>3</v>
      </c>
      <c r="I13" s="17" t="s">
        <v>12</v>
      </c>
      <c r="J13" s="18">
        <v>1.25</v>
      </c>
      <c r="K13" s="19">
        <f>C12*J13</f>
        <v>1700.3125</v>
      </c>
    </row>
    <row r="14" spans="1:11" x14ac:dyDescent="0.25">
      <c r="A14" s="17" t="s">
        <v>13</v>
      </c>
      <c r="B14" s="20">
        <v>1.1000000000000001</v>
      </c>
      <c r="C14" s="16">
        <f>C12*B14</f>
        <v>1496.2750000000001</v>
      </c>
      <c r="D14" s="6">
        <v>6</v>
      </c>
      <c r="E14" s="17" t="s">
        <v>13</v>
      </c>
      <c r="F14" s="18">
        <v>1.2</v>
      </c>
      <c r="G14" s="19">
        <f>C12*F14</f>
        <v>1632.3</v>
      </c>
      <c r="H14" s="6">
        <v>6</v>
      </c>
      <c r="I14" s="17" t="s">
        <v>13</v>
      </c>
      <c r="J14" s="18">
        <v>1.3</v>
      </c>
      <c r="K14" s="19">
        <f>C12*J14</f>
        <v>1768.325</v>
      </c>
    </row>
    <row r="15" spans="1:11" x14ac:dyDescent="0.25">
      <c r="A15" s="17" t="s">
        <v>14</v>
      </c>
      <c r="B15" s="20">
        <v>1.1499999999999999</v>
      </c>
      <c r="C15" s="16">
        <f>C12*B15</f>
        <v>1564.2874999999999</v>
      </c>
      <c r="D15" s="6">
        <v>9</v>
      </c>
      <c r="E15" s="17" t="s">
        <v>14</v>
      </c>
      <c r="F15" s="18">
        <v>1.25</v>
      </c>
      <c r="G15" s="19">
        <f>C12*F15</f>
        <v>1700.3125</v>
      </c>
      <c r="H15" s="6">
        <v>9</v>
      </c>
      <c r="I15" s="17" t="s">
        <v>14</v>
      </c>
      <c r="J15" s="18">
        <v>1.35</v>
      </c>
      <c r="K15" s="19">
        <v>1836.33</v>
      </c>
    </row>
    <row r="16" spans="1:11" x14ac:dyDescent="0.25">
      <c r="A16" s="17" t="s">
        <v>15</v>
      </c>
      <c r="B16" s="20">
        <v>1.2</v>
      </c>
      <c r="C16" s="16">
        <f>C12*B16</f>
        <v>1632.3</v>
      </c>
      <c r="D16" s="6">
        <v>12</v>
      </c>
      <c r="E16" s="21" t="s">
        <v>15</v>
      </c>
      <c r="F16" s="22">
        <v>1.3</v>
      </c>
      <c r="G16" s="19">
        <f>C12*F16</f>
        <v>1768.325</v>
      </c>
      <c r="H16" s="6">
        <v>12</v>
      </c>
      <c r="I16" s="21" t="s">
        <v>15</v>
      </c>
      <c r="J16" s="22">
        <v>1.4</v>
      </c>
      <c r="K16" s="19">
        <f>C12*J16</f>
        <v>1904.35</v>
      </c>
    </row>
    <row r="17" spans="1:15" x14ac:dyDescent="0.25">
      <c r="A17" s="17" t="s">
        <v>16</v>
      </c>
      <c r="B17" s="20">
        <v>1.25</v>
      </c>
      <c r="C17" s="16">
        <f>C12*B17</f>
        <v>1700.3125</v>
      </c>
      <c r="D17" s="6">
        <v>15</v>
      </c>
      <c r="E17" s="17" t="s">
        <v>16</v>
      </c>
      <c r="F17" s="18">
        <v>1.35</v>
      </c>
      <c r="G17" s="19">
        <f>C12*F17</f>
        <v>1836.3375000000001</v>
      </c>
      <c r="H17" s="6">
        <v>15</v>
      </c>
      <c r="I17" s="17" t="s">
        <v>16</v>
      </c>
      <c r="J17" s="18">
        <v>1.45</v>
      </c>
      <c r="K17" s="19">
        <f>C12*J17</f>
        <v>1972.3625</v>
      </c>
    </row>
    <row r="18" spans="1:15" x14ac:dyDescent="0.25">
      <c r="A18" s="17" t="s">
        <v>17</v>
      </c>
      <c r="B18" s="20">
        <v>1.3</v>
      </c>
      <c r="C18" s="16">
        <f>C12*B18</f>
        <v>1768.325</v>
      </c>
      <c r="D18" s="6">
        <v>18</v>
      </c>
      <c r="E18" s="17" t="s">
        <v>17</v>
      </c>
      <c r="F18" s="18">
        <v>1.4</v>
      </c>
      <c r="G18" s="19">
        <f>C12*F18</f>
        <v>1904.35</v>
      </c>
      <c r="H18" s="6">
        <v>18</v>
      </c>
      <c r="I18" s="17" t="s">
        <v>17</v>
      </c>
      <c r="J18" s="18">
        <v>1.5</v>
      </c>
      <c r="K18" s="19">
        <v>2040.37</v>
      </c>
    </row>
    <row r="19" spans="1:15" x14ac:dyDescent="0.25">
      <c r="A19" s="17" t="s">
        <v>18</v>
      </c>
      <c r="B19" s="20">
        <v>1.36</v>
      </c>
      <c r="C19" s="16">
        <f>C12*B19</f>
        <v>1849.94</v>
      </c>
      <c r="D19" s="6">
        <v>21</v>
      </c>
      <c r="E19" s="17" t="s">
        <v>18</v>
      </c>
      <c r="F19" s="18">
        <v>1.46</v>
      </c>
      <c r="G19" s="19">
        <f>C12*F19</f>
        <v>1985.9649999999999</v>
      </c>
      <c r="H19" s="6">
        <v>21</v>
      </c>
      <c r="I19" s="17" t="s">
        <v>18</v>
      </c>
      <c r="J19" s="18">
        <v>1.56</v>
      </c>
      <c r="K19" s="19">
        <v>2121.98</v>
      </c>
    </row>
    <row r="20" spans="1:15" x14ac:dyDescent="0.25">
      <c r="A20" s="17" t="s">
        <v>19</v>
      </c>
      <c r="B20" s="20">
        <v>1.43</v>
      </c>
      <c r="C20" s="16">
        <f>C12*B20</f>
        <v>1945.1575</v>
      </c>
      <c r="D20" s="6">
        <v>24</v>
      </c>
      <c r="E20" s="17" t="s">
        <v>19</v>
      </c>
      <c r="F20" s="18">
        <v>1.53</v>
      </c>
      <c r="G20" s="19">
        <f>C12*F20</f>
        <v>2081.1824999999999</v>
      </c>
      <c r="H20" s="6">
        <v>24</v>
      </c>
      <c r="I20" s="17" t="s">
        <v>19</v>
      </c>
      <c r="J20" s="18">
        <v>1.63</v>
      </c>
      <c r="K20" s="19">
        <v>2217.1999999999998</v>
      </c>
    </row>
    <row r="21" spans="1:15" ht="15.75" thickBot="1" x14ac:dyDescent="0.3">
      <c r="A21" s="23" t="s">
        <v>20</v>
      </c>
      <c r="B21" s="24">
        <v>1.5</v>
      </c>
      <c r="C21" s="25">
        <f>C12*B21</f>
        <v>2040.375</v>
      </c>
      <c r="D21" s="26">
        <v>27</v>
      </c>
      <c r="E21" s="27" t="s">
        <v>20</v>
      </c>
      <c r="F21" s="28">
        <v>1.6</v>
      </c>
      <c r="G21" s="29">
        <f>C12*F21</f>
        <v>2176.4</v>
      </c>
      <c r="H21" s="26">
        <v>27</v>
      </c>
      <c r="I21" s="27" t="s">
        <v>20</v>
      </c>
      <c r="J21" s="28">
        <v>1.7</v>
      </c>
      <c r="K21" s="29">
        <v>2312.42</v>
      </c>
    </row>
    <row r="22" spans="1:15" ht="15.75" thickTop="1" x14ac:dyDescent="0.25">
      <c r="A22" s="112" t="s">
        <v>21</v>
      </c>
      <c r="B22" s="112"/>
      <c r="C22" s="112"/>
      <c r="D22" s="30"/>
      <c r="E22" s="112" t="s">
        <v>22</v>
      </c>
      <c r="F22" s="112"/>
      <c r="G22" s="112"/>
      <c r="I22" s="112" t="s">
        <v>23</v>
      </c>
      <c r="J22" s="112"/>
      <c r="K22" s="112"/>
    </row>
    <row r="24" spans="1:15" ht="21" x14ac:dyDescent="0.35">
      <c r="A24" s="113" t="s">
        <v>28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1:15" ht="18.75" x14ac:dyDescent="0.3">
      <c r="A25" s="105" t="s">
        <v>29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</sheetData>
  <mergeCells count="15">
    <mergeCell ref="A24:O24"/>
    <mergeCell ref="A25:K25"/>
    <mergeCell ref="A10:C10"/>
    <mergeCell ref="E10:G10"/>
    <mergeCell ref="I10:K10"/>
    <mergeCell ref="A22:C22"/>
    <mergeCell ref="E22:G22"/>
    <mergeCell ref="I22:K22"/>
    <mergeCell ref="A9:D9"/>
    <mergeCell ref="I9:K9"/>
    <mergeCell ref="A3:K3"/>
    <mergeCell ref="A4:K4"/>
    <mergeCell ref="A5:K5"/>
    <mergeCell ref="A6:K6"/>
    <mergeCell ref="A8:K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A24" sqref="A24:O25"/>
    </sheetView>
  </sheetViews>
  <sheetFormatPr defaultRowHeight="15" x14ac:dyDescent="0.25"/>
  <cols>
    <col min="3" max="3" width="18.28515625" customWidth="1"/>
    <col min="7" max="7" width="14.140625" customWidth="1"/>
    <col min="11" max="11" width="13" customWidth="1"/>
    <col min="12" max="15" width="9.140625" hidden="1" customWidth="1"/>
  </cols>
  <sheetData>
    <row r="1" spans="1:15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x14ac:dyDescent="0.25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5"/>
    </row>
    <row r="3" spans="1:15" ht="21.75" x14ac:dyDescent="0.25">
      <c r="A3" s="131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"/>
      <c r="M3" s="2"/>
      <c r="N3" s="2"/>
      <c r="O3" s="35"/>
    </row>
    <row r="4" spans="1:15" x14ac:dyDescent="0.25">
      <c r="A4" s="132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2"/>
      <c r="M4" s="2"/>
      <c r="N4" s="2"/>
      <c r="O4" s="35"/>
    </row>
    <row r="5" spans="1:15" ht="23.25" x14ac:dyDescent="0.35">
      <c r="A5" s="133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2"/>
      <c r="M5" s="2"/>
      <c r="N5" s="2"/>
      <c r="O5" s="35"/>
    </row>
    <row r="6" spans="1:15" ht="19.5" x14ac:dyDescent="0.25">
      <c r="A6" s="134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2"/>
      <c r="M6" s="2"/>
      <c r="N6" s="2"/>
      <c r="O6" s="35"/>
    </row>
    <row r="7" spans="1:15" ht="17.25" x14ac:dyDescent="0.25">
      <c r="A7" s="36"/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35"/>
    </row>
    <row r="8" spans="1:15" ht="15.75" x14ac:dyDescent="0.25">
      <c r="A8" s="123" t="s">
        <v>25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2"/>
      <c r="M8" s="2"/>
      <c r="N8" s="2"/>
      <c r="O8" s="35"/>
    </row>
    <row r="9" spans="1:15" ht="15.75" thickBot="1" x14ac:dyDescent="0.3">
      <c r="A9" s="116"/>
      <c r="B9" s="117"/>
      <c r="C9" s="117"/>
      <c r="D9" s="117"/>
      <c r="E9" s="2"/>
      <c r="F9" s="2"/>
      <c r="G9" s="2"/>
      <c r="H9" s="2"/>
      <c r="I9" s="118" t="s">
        <v>4</v>
      </c>
      <c r="J9" s="118"/>
      <c r="K9" s="118"/>
      <c r="L9" s="2"/>
      <c r="M9" s="2"/>
      <c r="N9" s="2"/>
      <c r="O9" s="35"/>
    </row>
    <row r="10" spans="1:15" ht="15.75" thickBot="1" x14ac:dyDescent="0.3">
      <c r="A10" s="106" t="s">
        <v>5</v>
      </c>
      <c r="B10" s="107"/>
      <c r="C10" s="108"/>
      <c r="D10" s="2"/>
      <c r="E10" s="109" t="s">
        <v>6</v>
      </c>
      <c r="F10" s="110"/>
      <c r="G10" s="111"/>
      <c r="H10" s="2"/>
      <c r="I10" s="109" t="s">
        <v>24</v>
      </c>
      <c r="J10" s="110"/>
      <c r="K10" s="111"/>
      <c r="L10" s="2"/>
      <c r="M10" s="2"/>
      <c r="N10" s="2"/>
      <c r="O10" s="35"/>
    </row>
    <row r="11" spans="1:15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  <c r="L11" s="2"/>
      <c r="M11" s="2"/>
      <c r="N11" s="2"/>
      <c r="O11" s="35"/>
    </row>
    <row r="12" spans="1:15" x14ac:dyDescent="0.25">
      <c r="A12" s="10" t="s">
        <v>11</v>
      </c>
      <c r="B12" s="11">
        <v>1</v>
      </c>
      <c r="C12" s="12">
        <v>1411.26</v>
      </c>
      <c r="D12" s="6">
        <v>0</v>
      </c>
      <c r="E12" s="10" t="s">
        <v>11</v>
      </c>
      <c r="F12" s="13">
        <v>1.1000000000000001</v>
      </c>
      <c r="G12" s="12">
        <v>1496.27</v>
      </c>
      <c r="H12" s="6">
        <v>0</v>
      </c>
      <c r="I12" s="10" t="s">
        <v>11</v>
      </c>
      <c r="J12" s="13">
        <v>1.2</v>
      </c>
      <c r="K12" s="12">
        <f>C12*J12</f>
        <v>1693.5119999999999</v>
      </c>
      <c r="L12" s="2"/>
      <c r="M12" s="2"/>
      <c r="N12" s="2"/>
      <c r="O12" s="35"/>
    </row>
    <row r="13" spans="1:15" x14ac:dyDescent="0.25">
      <c r="A13" s="14" t="s">
        <v>12</v>
      </c>
      <c r="B13" s="15">
        <v>1.05</v>
      </c>
      <c r="C13" s="16">
        <f>C12*B13</f>
        <v>1481.8230000000001</v>
      </c>
      <c r="D13" s="6">
        <v>3</v>
      </c>
      <c r="E13" s="17" t="s">
        <v>12</v>
      </c>
      <c r="F13" s="18">
        <v>1.1499999999999999</v>
      </c>
      <c r="G13" s="19">
        <v>1564.28</v>
      </c>
      <c r="H13" s="6">
        <v>3</v>
      </c>
      <c r="I13" s="17" t="s">
        <v>12</v>
      </c>
      <c r="J13" s="18">
        <v>1.25</v>
      </c>
      <c r="K13" s="19">
        <f>C12*J13</f>
        <v>1764.075</v>
      </c>
      <c r="L13" s="2"/>
      <c r="M13" s="2"/>
      <c r="N13" s="2"/>
      <c r="O13" s="35"/>
    </row>
    <row r="14" spans="1:15" x14ac:dyDescent="0.25">
      <c r="A14" s="17" t="s">
        <v>13</v>
      </c>
      <c r="B14" s="20">
        <v>1.1000000000000001</v>
      </c>
      <c r="C14" s="16">
        <f>C12*B14</f>
        <v>1552.3860000000002</v>
      </c>
      <c r="D14" s="6">
        <v>6</v>
      </c>
      <c r="E14" s="17" t="s">
        <v>13</v>
      </c>
      <c r="F14" s="18">
        <v>1.2</v>
      </c>
      <c r="G14" s="19">
        <f>C12*F14</f>
        <v>1693.5119999999999</v>
      </c>
      <c r="H14" s="6">
        <v>6</v>
      </c>
      <c r="I14" s="17" t="s">
        <v>13</v>
      </c>
      <c r="J14" s="18">
        <v>1.3</v>
      </c>
      <c r="K14" s="19">
        <f>C12*J14</f>
        <v>1834.6380000000001</v>
      </c>
      <c r="L14" s="2"/>
      <c r="M14" s="2"/>
      <c r="N14" s="2"/>
      <c r="O14" s="35"/>
    </row>
    <row r="15" spans="1:15" x14ac:dyDescent="0.25">
      <c r="A15" s="17" t="s">
        <v>14</v>
      </c>
      <c r="B15" s="20">
        <v>1.1499999999999999</v>
      </c>
      <c r="C15" s="16">
        <f>C12*B15</f>
        <v>1622.9489999999998</v>
      </c>
      <c r="D15" s="6">
        <v>9</v>
      </c>
      <c r="E15" s="17" t="s">
        <v>14</v>
      </c>
      <c r="F15" s="18">
        <v>1.25</v>
      </c>
      <c r="G15" s="19">
        <f>C12*F15</f>
        <v>1764.075</v>
      </c>
      <c r="H15" s="6">
        <v>9</v>
      </c>
      <c r="I15" s="17" t="s">
        <v>14</v>
      </c>
      <c r="J15" s="18">
        <v>1.35</v>
      </c>
      <c r="K15" s="19">
        <v>1905.2</v>
      </c>
      <c r="L15" s="2"/>
      <c r="M15" s="2"/>
      <c r="N15" s="2"/>
      <c r="O15" s="35"/>
    </row>
    <row r="16" spans="1:15" x14ac:dyDescent="0.25">
      <c r="A16" s="17" t="s">
        <v>15</v>
      </c>
      <c r="B16" s="20">
        <v>1.2</v>
      </c>
      <c r="C16" s="16">
        <f>C12*B16</f>
        <v>1693.5119999999999</v>
      </c>
      <c r="D16" s="6">
        <v>12</v>
      </c>
      <c r="E16" s="21" t="s">
        <v>15</v>
      </c>
      <c r="F16" s="22">
        <v>1.3</v>
      </c>
      <c r="G16" s="19">
        <f>C12*F16</f>
        <v>1834.6380000000001</v>
      </c>
      <c r="H16" s="6">
        <v>12</v>
      </c>
      <c r="I16" s="21" t="s">
        <v>15</v>
      </c>
      <c r="J16" s="22">
        <v>1.4</v>
      </c>
      <c r="K16" s="19">
        <f>C12*J16</f>
        <v>1975.7639999999999</v>
      </c>
      <c r="L16" s="2"/>
      <c r="M16" s="2"/>
      <c r="N16" s="2"/>
      <c r="O16" s="35"/>
    </row>
    <row r="17" spans="1:15" x14ac:dyDescent="0.25">
      <c r="A17" s="17" t="s">
        <v>16</v>
      </c>
      <c r="B17" s="20">
        <v>1.25</v>
      </c>
      <c r="C17" s="16">
        <f>C12*B17</f>
        <v>1764.075</v>
      </c>
      <c r="D17" s="6">
        <v>15</v>
      </c>
      <c r="E17" s="17" t="s">
        <v>16</v>
      </c>
      <c r="F17" s="18">
        <v>1.35</v>
      </c>
      <c r="G17" s="19">
        <f>C12*F17</f>
        <v>1905.201</v>
      </c>
      <c r="H17" s="6">
        <v>15</v>
      </c>
      <c r="I17" s="17" t="s">
        <v>16</v>
      </c>
      <c r="J17" s="18">
        <v>1.45</v>
      </c>
      <c r="K17" s="19">
        <f>C12*J17</f>
        <v>2046.327</v>
      </c>
      <c r="L17" s="2"/>
      <c r="M17" s="2"/>
      <c r="N17" s="2"/>
      <c r="O17" s="35"/>
    </row>
    <row r="18" spans="1:15" x14ac:dyDescent="0.25">
      <c r="A18" s="17" t="s">
        <v>17</v>
      </c>
      <c r="B18" s="20">
        <v>1.3</v>
      </c>
      <c r="C18" s="16">
        <f>C12*B18</f>
        <v>1834.6380000000001</v>
      </c>
      <c r="D18" s="6">
        <v>18</v>
      </c>
      <c r="E18" s="17" t="s">
        <v>17</v>
      </c>
      <c r="F18" s="18">
        <v>1.4</v>
      </c>
      <c r="G18" s="19">
        <f>C12*F18</f>
        <v>1975.7639999999999</v>
      </c>
      <c r="H18" s="6">
        <v>18</v>
      </c>
      <c r="I18" s="17" t="s">
        <v>17</v>
      </c>
      <c r="J18" s="18">
        <v>1.5</v>
      </c>
      <c r="K18" s="19">
        <v>2116.89</v>
      </c>
      <c r="L18" s="2"/>
      <c r="M18" s="2"/>
      <c r="N18" s="2"/>
      <c r="O18" s="35"/>
    </row>
    <row r="19" spans="1:15" x14ac:dyDescent="0.25">
      <c r="A19" s="17" t="s">
        <v>18</v>
      </c>
      <c r="B19" s="20">
        <v>1.36</v>
      </c>
      <c r="C19" s="16">
        <f>C12*B19</f>
        <v>1919.3136000000002</v>
      </c>
      <c r="D19" s="6">
        <v>21</v>
      </c>
      <c r="E19" s="17" t="s">
        <v>18</v>
      </c>
      <c r="F19" s="18">
        <v>1.46</v>
      </c>
      <c r="G19" s="19">
        <f>C12*F19</f>
        <v>2060.4396000000002</v>
      </c>
      <c r="H19" s="6">
        <v>21</v>
      </c>
      <c r="I19" s="17" t="s">
        <v>18</v>
      </c>
      <c r="J19" s="18">
        <v>1.56</v>
      </c>
      <c r="K19" s="19">
        <v>2201.56</v>
      </c>
      <c r="L19" s="2"/>
      <c r="M19" s="2"/>
      <c r="N19" s="2"/>
      <c r="O19" s="35"/>
    </row>
    <row r="20" spans="1:15" x14ac:dyDescent="0.25">
      <c r="A20" s="17" t="s">
        <v>19</v>
      </c>
      <c r="B20" s="20">
        <v>1.43</v>
      </c>
      <c r="C20" s="16">
        <f>C12*B20</f>
        <v>2018.1017999999999</v>
      </c>
      <c r="D20" s="6">
        <v>24</v>
      </c>
      <c r="E20" s="17" t="s">
        <v>19</v>
      </c>
      <c r="F20" s="18">
        <v>1.53</v>
      </c>
      <c r="G20" s="19">
        <f>C12*F20</f>
        <v>2159.2278000000001</v>
      </c>
      <c r="H20" s="6">
        <v>24</v>
      </c>
      <c r="I20" s="17" t="s">
        <v>19</v>
      </c>
      <c r="J20" s="18">
        <v>1.63</v>
      </c>
      <c r="K20" s="19">
        <v>2300.35</v>
      </c>
      <c r="L20" s="2"/>
      <c r="M20" s="2"/>
      <c r="N20" s="2"/>
      <c r="O20" s="35"/>
    </row>
    <row r="21" spans="1:15" ht="15.75" thickBot="1" x14ac:dyDescent="0.3">
      <c r="A21" s="23" t="s">
        <v>20</v>
      </c>
      <c r="B21" s="24">
        <v>1.5</v>
      </c>
      <c r="C21" s="25">
        <f>C12*B21</f>
        <v>2116.89</v>
      </c>
      <c r="D21" s="26">
        <v>27</v>
      </c>
      <c r="E21" s="27" t="s">
        <v>20</v>
      </c>
      <c r="F21" s="28">
        <v>1.6</v>
      </c>
      <c r="G21" s="29">
        <f>C12*F21</f>
        <v>2258.0160000000001</v>
      </c>
      <c r="H21" s="26">
        <v>27</v>
      </c>
      <c r="I21" s="27" t="s">
        <v>20</v>
      </c>
      <c r="J21" s="28">
        <v>1.7</v>
      </c>
      <c r="K21" s="29">
        <v>2399.14</v>
      </c>
      <c r="L21" s="2"/>
      <c r="M21" s="2"/>
      <c r="N21" s="2"/>
      <c r="O21" s="35"/>
    </row>
    <row r="22" spans="1:15" ht="15.75" thickTop="1" x14ac:dyDescent="0.25">
      <c r="A22" s="130" t="s">
        <v>21</v>
      </c>
      <c r="B22" s="112"/>
      <c r="C22" s="112"/>
      <c r="D22" s="30"/>
      <c r="E22" s="112" t="s">
        <v>22</v>
      </c>
      <c r="F22" s="112"/>
      <c r="G22" s="112"/>
      <c r="H22" s="2"/>
      <c r="I22" s="112" t="s">
        <v>23</v>
      </c>
      <c r="J22" s="112"/>
      <c r="K22" s="112"/>
      <c r="L22" s="2"/>
      <c r="M22" s="2"/>
      <c r="N22" s="2"/>
      <c r="O22" s="35"/>
    </row>
    <row r="23" spans="1:15" x14ac:dyDescent="0.25">
      <c r="A23" s="3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5"/>
    </row>
    <row r="24" spans="1:15" ht="21" customHeight="1" x14ac:dyDescent="0.35">
      <c r="A24" s="125" t="s">
        <v>30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7"/>
    </row>
    <row r="25" spans="1:15" ht="19.5" thickBot="1" x14ac:dyDescent="0.35">
      <c r="A25" s="128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37"/>
      <c r="M25" s="37"/>
      <c r="N25" s="37"/>
      <c r="O25" s="38"/>
    </row>
    <row r="30" spans="1:15" x14ac:dyDescent="0.25">
      <c r="G30" s="2"/>
    </row>
  </sheetData>
  <mergeCells count="15">
    <mergeCell ref="A9:D9"/>
    <mergeCell ref="I9:K9"/>
    <mergeCell ref="A3:K3"/>
    <mergeCell ref="A4:K4"/>
    <mergeCell ref="A5:K5"/>
    <mergeCell ref="A6:K6"/>
    <mergeCell ref="A8:K8"/>
    <mergeCell ref="A24:O24"/>
    <mergeCell ref="A25:K25"/>
    <mergeCell ref="A10:C10"/>
    <mergeCell ref="E10:G10"/>
    <mergeCell ref="I10:K10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2" workbookViewId="0">
      <selection activeCell="C24" sqref="A24:K25"/>
    </sheetView>
  </sheetViews>
  <sheetFormatPr defaultRowHeight="15" x14ac:dyDescent="0.25"/>
  <cols>
    <col min="3" max="3" width="11.42578125" customWidth="1"/>
    <col min="7" max="7" width="12.140625" customWidth="1"/>
    <col min="11" max="11" width="12.140625" customWidth="1"/>
  </cols>
  <sheetData>
    <row r="1" spans="1:1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x14ac:dyDescent="0.25">
      <c r="A2" s="43"/>
      <c r="B2" s="2"/>
      <c r="C2" s="2"/>
      <c r="D2" s="2"/>
      <c r="E2" s="2"/>
      <c r="F2" s="2"/>
      <c r="G2" s="2"/>
      <c r="H2" s="2"/>
      <c r="I2" s="2"/>
      <c r="J2" s="2"/>
      <c r="K2" s="44"/>
    </row>
    <row r="3" spans="1:11" ht="21.75" x14ac:dyDescent="0.25">
      <c r="A3" s="144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45"/>
    </row>
    <row r="4" spans="1:11" x14ac:dyDescent="0.25">
      <c r="A4" s="146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47"/>
    </row>
    <row r="5" spans="1:11" ht="23.25" x14ac:dyDescent="0.35">
      <c r="A5" s="148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49"/>
    </row>
    <row r="6" spans="1:11" ht="19.5" x14ac:dyDescent="0.25">
      <c r="A6" s="150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51"/>
    </row>
    <row r="7" spans="1:11" ht="17.25" x14ac:dyDescent="0.25">
      <c r="A7" s="45"/>
      <c r="B7" s="1"/>
      <c r="C7" s="1"/>
      <c r="D7" s="1"/>
      <c r="E7" s="2"/>
      <c r="F7" s="2"/>
      <c r="G7" s="2"/>
      <c r="H7" s="2"/>
      <c r="I7" s="2"/>
      <c r="J7" s="2"/>
      <c r="K7" s="44"/>
    </row>
    <row r="8" spans="1:11" ht="15.75" x14ac:dyDescent="0.25">
      <c r="A8" s="152" t="s">
        <v>25</v>
      </c>
      <c r="B8" s="124"/>
      <c r="C8" s="124"/>
      <c r="D8" s="124"/>
      <c r="E8" s="124"/>
      <c r="F8" s="124"/>
      <c r="G8" s="124"/>
      <c r="H8" s="124"/>
      <c r="I8" s="124"/>
      <c r="J8" s="124"/>
      <c r="K8" s="153"/>
    </row>
    <row r="9" spans="1:11" ht="15.75" thickBot="1" x14ac:dyDescent="0.3">
      <c r="A9" s="142"/>
      <c r="B9" s="117"/>
      <c r="C9" s="117"/>
      <c r="D9" s="117"/>
      <c r="E9" s="2"/>
      <c r="F9" s="2"/>
      <c r="G9" s="2"/>
      <c r="H9" s="2"/>
      <c r="I9" s="118" t="s">
        <v>4</v>
      </c>
      <c r="J9" s="118"/>
      <c r="K9" s="143"/>
    </row>
    <row r="10" spans="1:11" ht="15.75" thickBot="1" x14ac:dyDescent="0.3">
      <c r="A10" s="138" t="s">
        <v>5</v>
      </c>
      <c r="B10" s="107"/>
      <c r="C10" s="108"/>
      <c r="D10" s="2"/>
      <c r="E10" s="109" t="s">
        <v>6</v>
      </c>
      <c r="F10" s="110"/>
      <c r="G10" s="111"/>
      <c r="H10" s="2"/>
      <c r="I10" s="109" t="s">
        <v>24</v>
      </c>
      <c r="J10" s="110"/>
      <c r="K10" s="139"/>
    </row>
    <row r="11" spans="1:11" ht="15.75" thickBot="1" x14ac:dyDescent="0.3">
      <c r="A11" s="4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46" t="s">
        <v>9</v>
      </c>
    </row>
    <row r="12" spans="1:11" x14ac:dyDescent="0.25">
      <c r="A12" s="47" t="s">
        <v>11</v>
      </c>
      <c r="B12" s="11">
        <v>1</v>
      </c>
      <c r="C12" s="12">
        <v>1474.48</v>
      </c>
      <c r="D12" s="6">
        <v>0</v>
      </c>
      <c r="E12" s="10" t="s">
        <v>11</v>
      </c>
      <c r="F12" s="13">
        <v>1.1000000000000001</v>
      </c>
      <c r="G12" s="12">
        <v>1563.3</v>
      </c>
      <c r="H12" s="6">
        <v>0</v>
      </c>
      <c r="I12" s="10" t="s">
        <v>11</v>
      </c>
      <c r="J12" s="13">
        <v>1.2</v>
      </c>
      <c r="K12" s="48">
        <f>C12*J12</f>
        <v>1769.376</v>
      </c>
    </row>
    <row r="13" spans="1:11" x14ac:dyDescent="0.25">
      <c r="A13" s="49" t="s">
        <v>12</v>
      </c>
      <c r="B13" s="15">
        <v>1.05</v>
      </c>
      <c r="C13" s="16">
        <v>1548.21</v>
      </c>
      <c r="D13" s="6">
        <v>3</v>
      </c>
      <c r="E13" s="17" t="s">
        <v>12</v>
      </c>
      <c r="F13" s="18">
        <v>1.1499999999999999</v>
      </c>
      <c r="G13" s="19">
        <v>1634.36</v>
      </c>
      <c r="H13" s="6">
        <v>3</v>
      </c>
      <c r="I13" s="17" t="s">
        <v>12</v>
      </c>
      <c r="J13" s="18">
        <v>1.25</v>
      </c>
      <c r="K13" s="50">
        <v>1843.11</v>
      </c>
    </row>
    <row r="14" spans="1:11" x14ac:dyDescent="0.25">
      <c r="A14" s="51" t="s">
        <v>13</v>
      </c>
      <c r="B14" s="20">
        <v>1.1000000000000001</v>
      </c>
      <c r="C14" s="16">
        <v>1621.94</v>
      </c>
      <c r="D14" s="6">
        <v>6</v>
      </c>
      <c r="E14" s="17" t="s">
        <v>13</v>
      </c>
      <c r="F14" s="18">
        <v>1.2</v>
      </c>
      <c r="G14" s="19">
        <f>C12*F14</f>
        <v>1769.376</v>
      </c>
      <c r="H14" s="6">
        <v>6</v>
      </c>
      <c r="I14" s="17" t="s">
        <v>13</v>
      </c>
      <c r="J14" s="18">
        <v>1.3</v>
      </c>
      <c r="K14" s="50">
        <v>1916.83</v>
      </c>
    </row>
    <row r="15" spans="1:11" x14ac:dyDescent="0.25">
      <c r="A15" s="51" t="s">
        <v>14</v>
      </c>
      <c r="B15" s="20">
        <v>1.1499999999999999</v>
      </c>
      <c r="C15" s="16">
        <v>1695.66</v>
      </c>
      <c r="D15" s="6">
        <v>9</v>
      </c>
      <c r="E15" s="17" t="s">
        <v>14</v>
      </c>
      <c r="F15" s="18">
        <v>1.25</v>
      </c>
      <c r="G15" s="19">
        <v>1843.11</v>
      </c>
      <c r="H15" s="6">
        <v>9</v>
      </c>
      <c r="I15" s="17" t="s">
        <v>14</v>
      </c>
      <c r="J15" s="18">
        <v>1.35</v>
      </c>
      <c r="K15" s="50">
        <v>1990.56</v>
      </c>
    </row>
    <row r="16" spans="1:11" x14ac:dyDescent="0.25">
      <c r="A16" s="51" t="s">
        <v>15</v>
      </c>
      <c r="B16" s="20">
        <v>1.2</v>
      </c>
      <c r="C16" s="16">
        <f>C12*B16</f>
        <v>1769.376</v>
      </c>
      <c r="D16" s="6">
        <v>12</v>
      </c>
      <c r="E16" s="21" t="s">
        <v>15</v>
      </c>
      <c r="F16" s="22">
        <v>1.3</v>
      </c>
      <c r="G16" s="19">
        <v>1916.83</v>
      </c>
      <c r="H16" s="6">
        <v>12</v>
      </c>
      <c r="I16" s="21" t="s">
        <v>15</v>
      </c>
      <c r="J16" s="22">
        <v>1.4</v>
      </c>
      <c r="K16" s="50">
        <f>C12*J16</f>
        <v>2064.2719999999999</v>
      </c>
    </row>
    <row r="17" spans="1:11" x14ac:dyDescent="0.25">
      <c r="A17" s="51" t="s">
        <v>16</v>
      </c>
      <c r="B17" s="20">
        <v>1.25</v>
      </c>
      <c r="C17" s="16">
        <v>1843.11</v>
      </c>
      <c r="D17" s="6">
        <v>15</v>
      </c>
      <c r="E17" s="17" t="s">
        <v>16</v>
      </c>
      <c r="F17" s="18">
        <v>1.35</v>
      </c>
      <c r="G17" s="19">
        <f>C12*F17</f>
        <v>1990.5480000000002</v>
      </c>
      <c r="H17" s="6">
        <v>15</v>
      </c>
      <c r="I17" s="17" t="s">
        <v>16</v>
      </c>
      <c r="J17" s="18">
        <v>1.45</v>
      </c>
      <c r="K17" s="50">
        <v>2138.0100000000002</v>
      </c>
    </row>
    <row r="18" spans="1:11" x14ac:dyDescent="0.25">
      <c r="A18" s="51" t="s">
        <v>17</v>
      </c>
      <c r="B18" s="20">
        <v>1.3</v>
      </c>
      <c r="C18" s="16">
        <v>1916.83</v>
      </c>
      <c r="D18" s="6">
        <v>18</v>
      </c>
      <c r="E18" s="17" t="s">
        <v>17</v>
      </c>
      <c r="F18" s="18">
        <v>1.4</v>
      </c>
      <c r="G18" s="19">
        <f>C12*F18</f>
        <v>2064.2719999999999</v>
      </c>
      <c r="H18" s="6">
        <v>18</v>
      </c>
      <c r="I18" s="17" t="s">
        <v>17</v>
      </c>
      <c r="J18" s="18">
        <v>1.5</v>
      </c>
      <c r="K18" s="50">
        <v>2211.73</v>
      </c>
    </row>
    <row r="19" spans="1:11" x14ac:dyDescent="0.25">
      <c r="A19" s="51" t="s">
        <v>18</v>
      </c>
      <c r="B19" s="20">
        <v>1.36</v>
      </c>
      <c r="C19" s="16">
        <v>2005.3</v>
      </c>
      <c r="D19" s="6">
        <v>21</v>
      </c>
      <c r="E19" s="17" t="s">
        <v>18</v>
      </c>
      <c r="F19" s="18">
        <v>1.46</v>
      </c>
      <c r="G19" s="19">
        <v>2152.75</v>
      </c>
      <c r="H19" s="6">
        <v>21</v>
      </c>
      <c r="I19" s="17" t="s">
        <v>18</v>
      </c>
      <c r="J19" s="18">
        <v>1.56</v>
      </c>
      <c r="K19" s="50">
        <v>2300.19</v>
      </c>
    </row>
    <row r="20" spans="1:11" x14ac:dyDescent="0.25">
      <c r="A20" s="51" t="s">
        <v>19</v>
      </c>
      <c r="B20" s="20">
        <v>1.43</v>
      </c>
      <c r="C20" s="16">
        <v>2255.96</v>
      </c>
      <c r="D20" s="6">
        <v>24</v>
      </c>
      <c r="E20" s="17" t="s">
        <v>19</v>
      </c>
      <c r="F20" s="18">
        <v>1.53</v>
      </c>
      <c r="G20" s="19">
        <f>C12*F20</f>
        <v>2255.9544000000001</v>
      </c>
      <c r="H20" s="6">
        <v>24</v>
      </c>
      <c r="I20" s="17" t="s">
        <v>19</v>
      </c>
      <c r="J20" s="18">
        <v>1.63</v>
      </c>
      <c r="K20" s="50">
        <v>2403.41</v>
      </c>
    </row>
    <row r="21" spans="1:11" ht="15.75" thickBot="1" x14ac:dyDescent="0.3">
      <c r="A21" s="52" t="s">
        <v>20</v>
      </c>
      <c r="B21" s="24">
        <v>1.5</v>
      </c>
      <c r="C21" s="25">
        <f>C12*B21</f>
        <v>2211.7200000000003</v>
      </c>
      <c r="D21" s="26">
        <v>27</v>
      </c>
      <c r="E21" s="27" t="s">
        <v>20</v>
      </c>
      <c r="F21" s="28">
        <v>1.6</v>
      </c>
      <c r="G21" s="29">
        <v>2359.1799999999998</v>
      </c>
      <c r="H21" s="26">
        <v>27</v>
      </c>
      <c r="I21" s="27" t="s">
        <v>20</v>
      </c>
      <c r="J21" s="28">
        <v>1.7</v>
      </c>
      <c r="K21" s="53">
        <v>2506.63</v>
      </c>
    </row>
    <row r="22" spans="1:11" ht="15.75" thickTop="1" x14ac:dyDescent="0.25">
      <c r="A22" s="140" t="s">
        <v>21</v>
      </c>
      <c r="B22" s="112"/>
      <c r="C22" s="112"/>
      <c r="D22" s="30"/>
      <c r="E22" s="112" t="s">
        <v>22</v>
      </c>
      <c r="F22" s="112"/>
      <c r="G22" s="112"/>
      <c r="H22" s="2"/>
      <c r="I22" s="112" t="s">
        <v>23</v>
      </c>
      <c r="J22" s="112"/>
      <c r="K22" s="141"/>
    </row>
    <row r="23" spans="1:11" x14ac:dyDescent="0.25">
      <c r="A23" s="43"/>
      <c r="B23" s="2"/>
      <c r="C23" s="2"/>
      <c r="D23" s="2"/>
      <c r="E23" s="2"/>
      <c r="F23" s="2"/>
      <c r="G23" s="2"/>
      <c r="H23" s="2"/>
      <c r="I23" s="2"/>
      <c r="J23" s="2"/>
      <c r="K23" s="44"/>
    </row>
    <row r="24" spans="1:11" ht="21" x14ac:dyDescent="0.35">
      <c r="A24" s="54" t="s">
        <v>32</v>
      </c>
      <c r="B24" s="39"/>
      <c r="C24" s="39"/>
      <c r="D24" s="39"/>
      <c r="E24" s="39"/>
      <c r="F24" s="39"/>
      <c r="G24" s="39"/>
      <c r="H24" s="39"/>
      <c r="I24" s="39"/>
      <c r="J24" s="39"/>
      <c r="K24" s="55"/>
    </row>
    <row r="25" spans="1:11" ht="18.75" x14ac:dyDescent="0.25">
      <c r="A25" s="135" t="s">
        <v>33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</sheetData>
  <mergeCells count="14">
    <mergeCell ref="A9:D9"/>
    <mergeCell ref="I9:K9"/>
    <mergeCell ref="A3:K3"/>
    <mergeCell ref="A4:K4"/>
    <mergeCell ref="A5:K5"/>
    <mergeCell ref="A6:K6"/>
    <mergeCell ref="A8:K8"/>
    <mergeCell ref="A25:K25"/>
    <mergeCell ref="A10:C10"/>
    <mergeCell ref="E10:G10"/>
    <mergeCell ref="I10:K10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1" sqref="G11"/>
    </sheetView>
  </sheetViews>
  <sheetFormatPr defaultRowHeight="15" x14ac:dyDescent="0.25"/>
  <cols>
    <col min="3" max="3" width="10.42578125" bestFit="1" customWidth="1"/>
    <col min="7" max="7" width="10.42578125" bestFit="1" customWidth="1"/>
    <col min="11" max="11" width="10.42578125" bestFit="1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44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45"/>
    </row>
    <row r="3" spans="1:11" x14ac:dyDescent="0.25">
      <c r="A3" s="146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47"/>
    </row>
    <row r="4" spans="1:11" ht="23.25" x14ac:dyDescent="0.35">
      <c r="A4" s="148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49"/>
    </row>
    <row r="5" spans="1:11" ht="19.5" x14ac:dyDescent="0.25">
      <c r="A5" s="15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51"/>
    </row>
    <row r="6" spans="1:11" ht="17.25" x14ac:dyDescent="0.25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5.75" x14ac:dyDescent="0.25">
      <c r="A7" s="152" t="s">
        <v>25</v>
      </c>
      <c r="B7" s="124"/>
      <c r="C7" s="124"/>
      <c r="D7" s="124"/>
      <c r="E7" s="124"/>
      <c r="F7" s="124"/>
      <c r="G7" s="124"/>
      <c r="H7" s="124"/>
      <c r="I7" s="124"/>
      <c r="J7" s="124"/>
      <c r="K7" s="153"/>
    </row>
    <row r="8" spans="1:11" ht="15.75" thickBot="1" x14ac:dyDescent="0.3">
      <c r="A8" s="142"/>
      <c r="B8" s="117"/>
      <c r="C8" s="117"/>
      <c r="D8" s="117"/>
      <c r="E8" s="2"/>
      <c r="F8" s="2"/>
      <c r="G8" s="2"/>
      <c r="H8" s="2"/>
      <c r="I8" s="118" t="s">
        <v>4</v>
      </c>
      <c r="J8" s="118"/>
      <c r="K8" s="143"/>
    </row>
    <row r="9" spans="1:11" ht="15.75" thickBot="1" x14ac:dyDescent="0.3">
      <c r="A9" s="138" t="s">
        <v>5</v>
      </c>
      <c r="B9" s="107"/>
      <c r="C9" s="108"/>
      <c r="D9" s="2"/>
      <c r="E9" s="109" t="s">
        <v>6</v>
      </c>
      <c r="F9" s="110"/>
      <c r="G9" s="111"/>
      <c r="H9" s="2"/>
      <c r="I9" s="109" t="s">
        <v>24</v>
      </c>
      <c r="J9" s="110"/>
      <c r="K9" s="139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8" t="s">
        <v>8</v>
      </c>
      <c r="K10" s="46" t="s">
        <v>9</v>
      </c>
    </row>
    <row r="11" spans="1:11" x14ac:dyDescent="0.25">
      <c r="A11" s="47" t="s">
        <v>11</v>
      </c>
      <c r="B11" s="11">
        <v>1</v>
      </c>
      <c r="C11" s="12">
        <v>1541.71</v>
      </c>
      <c r="D11" s="6">
        <v>0</v>
      </c>
      <c r="E11" s="10" t="s">
        <v>11</v>
      </c>
      <c r="F11" s="13">
        <v>1.1000000000000001</v>
      </c>
      <c r="G11" s="12">
        <v>1634.58</v>
      </c>
      <c r="H11" s="6">
        <v>0</v>
      </c>
      <c r="I11" s="10" t="s">
        <v>11</v>
      </c>
      <c r="J11" s="13">
        <v>1.2</v>
      </c>
      <c r="K11" s="48">
        <v>1850.06</v>
      </c>
    </row>
    <row r="12" spans="1:11" x14ac:dyDescent="0.25">
      <c r="A12" s="49" t="s">
        <v>12</v>
      </c>
      <c r="B12" s="15">
        <v>1.05</v>
      </c>
      <c r="C12" s="16">
        <v>1618.8</v>
      </c>
      <c r="D12" s="6">
        <v>3</v>
      </c>
      <c r="E12" s="17" t="s">
        <v>12</v>
      </c>
      <c r="F12" s="18">
        <v>1.1499999999999999</v>
      </c>
      <c r="G12" s="19">
        <v>1708.88</v>
      </c>
      <c r="H12" s="6">
        <v>3</v>
      </c>
      <c r="I12" s="17" t="s">
        <v>12</v>
      </c>
      <c r="J12" s="18">
        <v>1.25</v>
      </c>
      <c r="K12" s="50">
        <v>1927.15</v>
      </c>
    </row>
    <row r="13" spans="1:11" x14ac:dyDescent="0.25">
      <c r="A13" s="51" t="s">
        <v>13</v>
      </c>
      <c r="B13" s="20">
        <v>1.1000000000000001</v>
      </c>
      <c r="C13" s="16">
        <v>1695.9</v>
      </c>
      <c r="D13" s="6">
        <v>6</v>
      </c>
      <c r="E13" s="17" t="s">
        <v>13</v>
      </c>
      <c r="F13" s="18">
        <v>1.2</v>
      </c>
      <c r="G13" s="19">
        <v>1850.06</v>
      </c>
      <c r="H13" s="6">
        <v>6</v>
      </c>
      <c r="I13" s="17" t="s">
        <v>13</v>
      </c>
      <c r="J13" s="18">
        <v>1.3</v>
      </c>
      <c r="K13" s="50">
        <v>2004.23</v>
      </c>
    </row>
    <row r="14" spans="1:11" x14ac:dyDescent="0.25">
      <c r="A14" s="51" t="s">
        <v>14</v>
      </c>
      <c r="B14" s="20">
        <v>1.1499999999999999</v>
      </c>
      <c r="C14" s="16">
        <v>1772.99</v>
      </c>
      <c r="D14" s="6">
        <v>9</v>
      </c>
      <c r="E14" s="17" t="s">
        <v>14</v>
      </c>
      <c r="F14" s="18">
        <v>1.25</v>
      </c>
      <c r="G14" s="19">
        <v>1927.15</v>
      </c>
      <c r="H14" s="6">
        <v>9</v>
      </c>
      <c r="I14" s="17" t="s">
        <v>14</v>
      </c>
      <c r="J14" s="18">
        <v>1.35</v>
      </c>
      <c r="K14" s="50">
        <v>2081.3200000000002</v>
      </c>
    </row>
    <row r="15" spans="1:11" x14ac:dyDescent="0.25">
      <c r="A15" s="51" t="s">
        <v>15</v>
      </c>
      <c r="B15" s="20">
        <v>1.2</v>
      </c>
      <c r="C15" s="16">
        <v>1850.06</v>
      </c>
      <c r="D15" s="6">
        <v>12</v>
      </c>
      <c r="E15" s="21" t="s">
        <v>15</v>
      </c>
      <c r="F15" s="22">
        <v>1.3</v>
      </c>
      <c r="G15" s="19">
        <v>2004.23</v>
      </c>
      <c r="H15" s="6">
        <v>12</v>
      </c>
      <c r="I15" s="21" t="s">
        <v>15</v>
      </c>
      <c r="J15" s="22">
        <v>1.4</v>
      </c>
      <c r="K15" s="50">
        <v>2158.4</v>
      </c>
    </row>
    <row r="16" spans="1:11" x14ac:dyDescent="0.25">
      <c r="A16" s="51" t="s">
        <v>16</v>
      </c>
      <c r="B16" s="20">
        <v>1.25</v>
      </c>
      <c r="C16" s="16">
        <v>1927.15</v>
      </c>
      <c r="D16" s="6">
        <v>15</v>
      </c>
      <c r="E16" s="17" t="s">
        <v>16</v>
      </c>
      <c r="F16" s="18">
        <v>1.35</v>
      </c>
      <c r="G16" s="19">
        <v>2081.31</v>
      </c>
      <c r="H16" s="6">
        <v>15</v>
      </c>
      <c r="I16" s="17" t="s">
        <v>16</v>
      </c>
      <c r="J16" s="18">
        <v>1.45</v>
      </c>
      <c r="K16" s="50">
        <v>2235.5</v>
      </c>
    </row>
    <row r="17" spans="1:11" x14ac:dyDescent="0.25">
      <c r="A17" s="51" t="s">
        <v>17</v>
      </c>
      <c r="B17" s="20">
        <v>1.3</v>
      </c>
      <c r="C17" s="16">
        <v>2004.23</v>
      </c>
      <c r="D17" s="6">
        <v>18</v>
      </c>
      <c r="E17" s="17" t="s">
        <v>17</v>
      </c>
      <c r="F17" s="18">
        <v>1.4</v>
      </c>
      <c r="G17" s="19">
        <v>2158.4</v>
      </c>
      <c r="H17" s="6">
        <v>18</v>
      </c>
      <c r="I17" s="17" t="s">
        <v>17</v>
      </c>
      <c r="J17" s="18">
        <v>1.5</v>
      </c>
      <c r="K17" s="50">
        <v>2312.58</v>
      </c>
    </row>
    <row r="18" spans="1:11" x14ac:dyDescent="0.25">
      <c r="A18" s="51" t="s">
        <v>18</v>
      </c>
      <c r="B18" s="20">
        <v>1.36</v>
      </c>
      <c r="C18" s="16">
        <v>2096.7399999999998</v>
      </c>
      <c r="D18" s="6">
        <v>21</v>
      </c>
      <c r="E18" s="17" t="s">
        <v>18</v>
      </c>
      <c r="F18" s="18">
        <v>1.46</v>
      </c>
      <c r="G18" s="19">
        <v>2250.91</v>
      </c>
      <c r="H18" s="6">
        <v>21</v>
      </c>
      <c r="I18" s="17" t="s">
        <v>18</v>
      </c>
      <c r="J18" s="18">
        <v>1.56</v>
      </c>
      <c r="K18" s="50">
        <v>2405.0700000000002</v>
      </c>
    </row>
    <row r="19" spans="1:11" x14ac:dyDescent="0.25">
      <c r="A19" s="51" t="s">
        <v>19</v>
      </c>
      <c r="B19" s="20">
        <v>1.43</v>
      </c>
      <c r="C19" s="16">
        <v>2189.25</v>
      </c>
      <c r="D19" s="6">
        <v>24</v>
      </c>
      <c r="E19" s="17" t="s">
        <v>19</v>
      </c>
      <c r="F19" s="18">
        <v>1.53</v>
      </c>
      <c r="G19" s="19">
        <v>2358.8200000000002</v>
      </c>
      <c r="H19" s="6">
        <v>24</v>
      </c>
      <c r="I19" s="17" t="s">
        <v>19</v>
      </c>
      <c r="J19" s="18">
        <v>1.63</v>
      </c>
      <c r="K19" s="50">
        <v>2513</v>
      </c>
    </row>
    <row r="20" spans="1:11" ht="15.75" thickBot="1" x14ac:dyDescent="0.3">
      <c r="A20" s="52" t="s">
        <v>20</v>
      </c>
      <c r="B20" s="24">
        <v>1.5</v>
      </c>
      <c r="C20" s="25">
        <v>2296.4299999999998</v>
      </c>
      <c r="D20" s="26">
        <v>27</v>
      </c>
      <c r="E20" s="27" t="s">
        <v>20</v>
      </c>
      <c r="F20" s="28">
        <v>1.6</v>
      </c>
      <c r="G20" s="29">
        <v>2466.75</v>
      </c>
      <c r="H20" s="26">
        <v>27</v>
      </c>
      <c r="I20" s="27" t="s">
        <v>20</v>
      </c>
      <c r="J20" s="28">
        <v>1.7</v>
      </c>
      <c r="K20" s="53">
        <v>2620.9299999999998</v>
      </c>
    </row>
    <row r="21" spans="1:11" ht="15.75" thickTop="1" x14ac:dyDescent="0.25">
      <c r="A21" s="140" t="s">
        <v>21</v>
      </c>
      <c r="B21" s="112"/>
      <c r="C21" s="112"/>
      <c r="D21" s="30"/>
      <c r="E21" s="112" t="s">
        <v>22</v>
      </c>
      <c r="F21" s="112"/>
      <c r="G21" s="112"/>
      <c r="H21" s="2"/>
      <c r="I21" s="112" t="s">
        <v>23</v>
      </c>
      <c r="J21" s="112"/>
      <c r="K21" s="141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ht="21" x14ac:dyDescent="0.35">
      <c r="A23" s="54" t="s">
        <v>34</v>
      </c>
      <c r="B23" s="57"/>
      <c r="C23" s="56">
        <v>4.5600000000000002E-2</v>
      </c>
      <c r="D23" s="57" t="s">
        <v>35</v>
      </c>
      <c r="E23" s="57"/>
      <c r="F23" s="57"/>
      <c r="G23" s="57"/>
      <c r="H23" s="57"/>
      <c r="I23" s="57"/>
      <c r="J23" s="57"/>
      <c r="K23" s="55"/>
    </row>
    <row r="24" spans="1:11" ht="18.75" x14ac:dyDescent="0.25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7"/>
    </row>
  </sheetData>
  <mergeCells count="14">
    <mergeCell ref="A24:K24"/>
    <mergeCell ref="A9:C9"/>
    <mergeCell ref="E9:G9"/>
    <mergeCell ref="I9:K9"/>
    <mergeCell ref="A21:C21"/>
    <mergeCell ref="E21:G21"/>
    <mergeCell ref="I21:K21"/>
    <mergeCell ref="A8:D8"/>
    <mergeCell ref="I8:K8"/>
    <mergeCell ref="A2:K2"/>
    <mergeCell ref="A3:K3"/>
    <mergeCell ref="A4:K4"/>
    <mergeCell ref="A5:K5"/>
    <mergeCell ref="A7:K7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5" sqref="G15"/>
    </sheetView>
  </sheetViews>
  <sheetFormatPr defaultRowHeight="15" x14ac:dyDescent="0.25"/>
  <cols>
    <col min="3" max="3" width="11.28515625" customWidth="1"/>
    <col min="7" max="7" width="15" customWidth="1"/>
    <col min="11" max="11" width="13.28515625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44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45"/>
    </row>
    <row r="3" spans="1:11" x14ac:dyDescent="0.25">
      <c r="A3" s="146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47"/>
    </row>
    <row r="4" spans="1:11" ht="23.25" x14ac:dyDescent="0.35">
      <c r="A4" s="148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49"/>
    </row>
    <row r="5" spans="1:11" ht="19.5" x14ac:dyDescent="0.25">
      <c r="A5" s="15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51"/>
    </row>
    <row r="6" spans="1:11" ht="17.25" x14ac:dyDescent="0.25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5.75" x14ac:dyDescent="0.25">
      <c r="A7" s="152" t="s">
        <v>25</v>
      </c>
      <c r="B7" s="124"/>
      <c r="C7" s="124"/>
      <c r="D7" s="124"/>
      <c r="E7" s="124"/>
      <c r="F7" s="124"/>
      <c r="G7" s="124"/>
      <c r="H7" s="124"/>
      <c r="I7" s="124"/>
      <c r="J7" s="124"/>
      <c r="K7" s="153"/>
    </row>
    <row r="8" spans="1:11" ht="15.75" thickBot="1" x14ac:dyDescent="0.3">
      <c r="A8" s="142"/>
      <c r="B8" s="117"/>
      <c r="C8" s="117"/>
      <c r="D8" s="117"/>
      <c r="E8" s="2"/>
      <c r="F8" s="2"/>
      <c r="G8" s="2"/>
      <c r="H8" s="2"/>
      <c r="I8" s="118" t="s">
        <v>4</v>
      </c>
      <c r="J8" s="118"/>
      <c r="K8" s="143"/>
    </row>
    <row r="9" spans="1:11" ht="15.75" thickBot="1" x14ac:dyDescent="0.3">
      <c r="A9" s="138" t="s">
        <v>5</v>
      </c>
      <c r="B9" s="107"/>
      <c r="C9" s="108"/>
      <c r="D9" s="2"/>
      <c r="E9" s="109" t="s">
        <v>6</v>
      </c>
      <c r="F9" s="110"/>
      <c r="G9" s="111"/>
      <c r="H9" s="2"/>
      <c r="I9" s="109" t="s">
        <v>24</v>
      </c>
      <c r="J9" s="110"/>
      <c r="K9" s="139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8" t="s">
        <v>8</v>
      </c>
      <c r="K10" s="46" t="s">
        <v>9</v>
      </c>
    </row>
    <row r="11" spans="1:11" x14ac:dyDescent="0.25">
      <c r="A11" s="47" t="s">
        <v>11</v>
      </c>
      <c r="B11" s="11">
        <v>1</v>
      </c>
      <c r="C11" s="12">
        <v>1711.3</v>
      </c>
      <c r="D11" s="6">
        <v>0</v>
      </c>
      <c r="E11" s="10" t="s">
        <v>11</v>
      </c>
      <c r="F11" s="13">
        <v>1.1000000000000001</v>
      </c>
      <c r="G11" s="12">
        <v>1814.39</v>
      </c>
      <c r="H11" s="6">
        <v>0</v>
      </c>
      <c r="I11" s="10" t="s">
        <v>11</v>
      </c>
      <c r="J11" s="13">
        <v>1.2</v>
      </c>
      <c r="K11" s="48">
        <v>2053.5700000000002</v>
      </c>
    </row>
    <row r="12" spans="1:11" x14ac:dyDescent="0.25">
      <c r="A12" s="49" t="s">
        <v>12</v>
      </c>
      <c r="B12" s="15">
        <v>1.05</v>
      </c>
      <c r="C12" s="16">
        <v>1796.87</v>
      </c>
      <c r="D12" s="6">
        <v>3</v>
      </c>
      <c r="E12" s="17" t="s">
        <v>12</v>
      </c>
      <c r="F12" s="18">
        <v>1.1499999999999999</v>
      </c>
      <c r="G12" s="19">
        <v>1896.86</v>
      </c>
      <c r="H12" s="6">
        <v>3</v>
      </c>
      <c r="I12" s="17" t="s">
        <v>12</v>
      </c>
      <c r="J12" s="18">
        <v>1.25</v>
      </c>
      <c r="K12" s="50">
        <v>2139.14</v>
      </c>
    </row>
    <row r="13" spans="1:11" x14ac:dyDescent="0.25">
      <c r="A13" s="51" t="s">
        <v>13</v>
      </c>
      <c r="B13" s="20">
        <v>1.1000000000000001</v>
      </c>
      <c r="C13" s="16">
        <v>1882.45</v>
      </c>
      <c r="D13" s="6">
        <v>6</v>
      </c>
      <c r="E13" s="17" t="s">
        <v>13</v>
      </c>
      <c r="F13" s="18">
        <v>1.2</v>
      </c>
      <c r="G13" s="19">
        <v>2053.5700000000002</v>
      </c>
      <c r="H13" s="6">
        <v>6</v>
      </c>
      <c r="I13" s="17" t="s">
        <v>13</v>
      </c>
      <c r="J13" s="18">
        <v>1.3</v>
      </c>
      <c r="K13" s="50">
        <v>2224.6999999999998</v>
      </c>
    </row>
    <row r="14" spans="1:11" x14ac:dyDescent="0.25">
      <c r="A14" s="51" t="s">
        <v>14</v>
      </c>
      <c r="B14" s="20">
        <v>1.1499999999999999</v>
      </c>
      <c r="C14" s="16">
        <v>1968.02</v>
      </c>
      <c r="D14" s="6">
        <v>9</v>
      </c>
      <c r="E14" s="17" t="s">
        <v>14</v>
      </c>
      <c r="F14" s="18">
        <v>1.25</v>
      </c>
      <c r="G14" s="19">
        <v>2139.14</v>
      </c>
      <c r="H14" s="6">
        <v>9</v>
      </c>
      <c r="I14" s="17" t="s">
        <v>14</v>
      </c>
      <c r="J14" s="18">
        <v>1.35</v>
      </c>
      <c r="K14" s="50">
        <v>2310.27</v>
      </c>
    </row>
    <row r="15" spans="1:11" x14ac:dyDescent="0.25">
      <c r="A15" s="51" t="s">
        <v>15</v>
      </c>
      <c r="B15" s="20">
        <v>1.2</v>
      </c>
      <c r="C15" s="16">
        <v>2053.5700000000002</v>
      </c>
      <c r="D15" s="6">
        <v>12</v>
      </c>
      <c r="E15" s="21" t="s">
        <v>15</v>
      </c>
      <c r="F15" s="22">
        <v>1.3</v>
      </c>
      <c r="G15" s="19">
        <v>2224.6999999999998</v>
      </c>
      <c r="H15" s="6">
        <v>12</v>
      </c>
      <c r="I15" s="21" t="s">
        <v>15</v>
      </c>
      <c r="J15" s="22">
        <v>1.4</v>
      </c>
      <c r="K15" s="50">
        <v>2395.83</v>
      </c>
    </row>
    <row r="16" spans="1:11" x14ac:dyDescent="0.25">
      <c r="A16" s="51" t="s">
        <v>16</v>
      </c>
      <c r="B16" s="20">
        <v>1.25</v>
      </c>
      <c r="C16" s="16">
        <v>2139.14</v>
      </c>
      <c r="D16" s="6">
        <v>15</v>
      </c>
      <c r="E16" s="17" t="s">
        <v>16</v>
      </c>
      <c r="F16" s="18">
        <v>1.35</v>
      </c>
      <c r="G16" s="19">
        <v>2310.2600000000002</v>
      </c>
      <c r="H16" s="6">
        <v>15</v>
      </c>
      <c r="I16" s="17" t="s">
        <v>16</v>
      </c>
      <c r="J16" s="18">
        <v>1.45</v>
      </c>
      <c r="K16" s="50">
        <v>2481.41</v>
      </c>
    </row>
    <row r="17" spans="1:11" x14ac:dyDescent="0.25">
      <c r="A17" s="51" t="s">
        <v>17</v>
      </c>
      <c r="B17" s="20">
        <v>1.3</v>
      </c>
      <c r="C17" s="16">
        <v>2224.6999999999998</v>
      </c>
      <c r="D17" s="6">
        <v>18</v>
      </c>
      <c r="E17" s="17" t="s">
        <v>17</v>
      </c>
      <c r="F17" s="18">
        <v>1.4</v>
      </c>
      <c r="G17" s="19">
        <v>2395.83</v>
      </c>
      <c r="H17" s="6">
        <v>18</v>
      </c>
      <c r="I17" s="17" t="s">
        <v>17</v>
      </c>
      <c r="J17" s="18">
        <v>1.5</v>
      </c>
      <c r="K17" s="50">
        <v>2566.9699999999998</v>
      </c>
    </row>
    <row r="18" spans="1:11" x14ac:dyDescent="0.25">
      <c r="A18" s="51" t="s">
        <v>18</v>
      </c>
      <c r="B18" s="20">
        <v>1.36</v>
      </c>
      <c r="C18" s="16">
        <v>2327.39</v>
      </c>
      <c r="D18" s="6">
        <v>21</v>
      </c>
      <c r="E18" s="17" t="s">
        <v>18</v>
      </c>
      <c r="F18" s="18">
        <v>1.46</v>
      </c>
      <c r="G18" s="19">
        <v>2498.5100000000002</v>
      </c>
      <c r="H18" s="6">
        <v>21</v>
      </c>
      <c r="I18" s="17" t="s">
        <v>18</v>
      </c>
      <c r="J18" s="18">
        <v>1.56</v>
      </c>
      <c r="K18" s="50">
        <v>2669.63</v>
      </c>
    </row>
    <row r="19" spans="1:11" x14ac:dyDescent="0.25">
      <c r="A19" s="51" t="s">
        <v>19</v>
      </c>
      <c r="B19" s="20">
        <v>1.43</v>
      </c>
      <c r="C19" s="16">
        <v>2430.0700000000002</v>
      </c>
      <c r="D19" s="6">
        <v>24</v>
      </c>
      <c r="E19" s="17" t="s">
        <v>19</v>
      </c>
      <c r="F19" s="18">
        <v>1.53</v>
      </c>
      <c r="G19" s="19">
        <v>2618.29</v>
      </c>
      <c r="H19" s="6">
        <v>24</v>
      </c>
      <c r="I19" s="17" t="s">
        <v>19</v>
      </c>
      <c r="J19" s="18">
        <v>1.63</v>
      </c>
      <c r="K19" s="50">
        <v>2789.43</v>
      </c>
    </row>
    <row r="20" spans="1:11" ht="15.75" thickBot="1" x14ac:dyDescent="0.3">
      <c r="A20" s="52" t="s">
        <v>20</v>
      </c>
      <c r="B20" s="24">
        <v>1.5</v>
      </c>
      <c r="C20" s="25">
        <v>2549.04</v>
      </c>
      <c r="D20" s="26">
        <v>27</v>
      </c>
      <c r="E20" s="27" t="s">
        <v>20</v>
      </c>
      <c r="F20" s="28">
        <v>1.6</v>
      </c>
      <c r="G20" s="29">
        <v>2738.1</v>
      </c>
      <c r="H20" s="26">
        <v>27</v>
      </c>
      <c r="I20" s="27" t="s">
        <v>20</v>
      </c>
      <c r="J20" s="28">
        <v>1.7</v>
      </c>
      <c r="K20" s="53">
        <v>2909.24</v>
      </c>
    </row>
    <row r="21" spans="1:11" ht="15.75" thickTop="1" x14ac:dyDescent="0.25">
      <c r="A21" s="140" t="s">
        <v>21</v>
      </c>
      <c r="B21" s="112"/>
      <c r="C21" s="112"/>
      <c r="D21" s="30"/>
      <c r="E21" s="112" t="s">
        <v>22</v>
      </c>
      <c r="F21" s="112"/>
      <c r="G21" s="112"/>
      <c r="H21" s="2"/>
      <c r="I21" s="112" t="s">
        <v>23</v>
      </c>
      <c r="J21" s="112"/>
      <c r="K21" s="141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ht="21" customHeight="1" x14ac:dyDescent="0.25">
      <c r="A23" s="154" t="s">
        <v>36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ht="18.75" customHeight="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23:K24"/>
    <mergeCell ref="A9:C9"/>
    <mergeCell ref="E9:G9"/>
    <mergeCell ref="I9:K9"/>
    <mergeCell ref="A21:C21"/>
    <mergeCell ref="E21:G21"/>
    <mergeCell ref="I21:K21"/>
    <mergeCell ref="A8:D8"/>
    <mergeCell ref="I8:K8"/>
    <mergeCell ref="A2:K2"/>
    <mergeCell ref="A3:K3"/>
    <mergeCell ref="A4:K4"/>
    <mergeCell ref="A5:K5"/>
    <mergeCell ref="A7:K7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3" sqref="G13"/>
    </sheetView>
  </sheetViews>
  <sheetFormatPr defaultRowHeight="15" x14ac:dyDescent="0.25"/>
  <cols>
    <col min="3" max="3" width="11.42578125" customWidth="1"/>
    <col min="7" max="7" width="11.42578125" customWidth="1"/>
    <col min="11" max="11" width="11.42578125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44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45"/>
    </row>
    <row r="3" spans="1:11" x14ac:dyDescent="0.25">
      <c r="A3" s="146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47"/>
    </row>
    <row r="4" spans="1:11" ht="23.25" x14ac:dyDescent="0.35">
      <c r="A4" s="148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49"/>
    </row>
    <row r="5" spans="1:11" ht="19.5" x14ac:dyDescent="0.25">
      <c r="A5" s="15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51"/>
    </row>
    <row r="6" spans="1:11" ht="18" thickBot="1" x14ac:dyDescent="0.3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6.5" thickBot="1" x14ac:dyDescent="0.3">
      <c r="A7" s="163" t="s">
        <v>25</v>
      </c>
      <c r="B7" s="164"/>
      <c r="C7" s="164"/>
      <c r="D7" s="164"/>
      <c r="E7" s="164"/>
      <c r="F7" s="164"/>
      <c r="G7" s="164"/>
      <c r="H7" s="164"/>
      <c r="I7" s="164"/>
      <c r="J7" s="164"/>
      <c r="K7" s="165"/>
    </row>
    <row r="8" spans="1:11" ht="15.75" thickBot="1" x14ac:dyDescent="0.3">
      <c r="A8" s="142"/>
      <c r="B8" s="117"/>
      <c r="C8" s="117"/>
      <c r="D8" s="117"/>
      <c r="E8" s="2"/>
      <c r="F8" s="2"/>
      <c r="G8" s="2"/>
      <c r="H8" s="2"/>
      <c r="I8" s="118" t="s">
        <v>4</v>
      </c>
      <c r="J8" s="118"/>
      <c r="K8" s="143"/>
    </row>
    <row r="9" spans="1:11" ht="15.75" thickBot="1" x14ac:dyDescent="0.3">
      <c r="A9" s="138" t="s">
        <v>5</v>
      </c>
      <c r="B9" s="107"/>
      <c r="C9" s="108"/>
      <c r="D9" s="2"/>
      <c r="E9" s="109" t="s">
        <v>6</v>
      </c>
      <c r="F9" s="110"/>
      <c r="G9" s="111"/>
      <c r="H9" s="2"/>
      <c r="I9" s="109" t="s">
        <v>24</v>
      </c>
      <c r="J9" s="110"/>
      <c r="K9" s="139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62" t="s">
        <v>8</v>
      </c>
      <c r="K10" s="63" t="s">
        <v>9</v>
      </c>
    </row>
    <row r="11" spans="1:11" x14ac:dyDescent="0.25">
      <c r="A11" s="47" t="s">
        <v>11</v>
      </c>
      <c r="B11" s="11">
        <v>1</v>
      </c>
      <c r="C11" s="12">
        <v>1812.78</v>
      </c>
      <c r="D11" s="6">
        <v>0</v>
      </c>
      <c r="E11" s="10" t="s">
        <v>11</v>
      </c>
      <c r="F11" s="13">
        <v>1.1000000000000001</v>
      </c>
      <c r="G11" s="12">
        <v>1921.98</v>
      </c>
      <c r="H11" s="6">
        <v>0</v>
      </c>
      <c r="I11" s="10" t="s">
        <v>11</v>
      </c>
      <c r="J11" s="13">
        <v>1.2</v>
      </c>
      <c r="K11" s="16">
        <f>C11*J11</f>
        <v>2175.3359999999998</v>
      </c>
    </row>
    <row r="12" spans="1:11" x14ac:dyDescent="0.25">
      <c r="A12" s="49" t="s">
        <v>12</v>
      </c>
      <c r="B12" s="15">
        <v>1.05</v>
      </c>
      <c r="C12" s="16">
        <f>C11*B12</f>
        <v>1903.4190000000001</v>
      </c>
      <c r="D12" s="6">
        <v>3</v>
      </c>
      <c r="E12" s="17" t="s">
        <v>12</v>
      </c>
      <c r="F12" s="18">
        <v>1.1499999999999999</v>
      </c>
      <c r="G12" s="19">
        <v>2009.34</v>
      </c>
      <c r="H12" s="6">
        <v>3</v>
      </c>
      <c r="I12" s="17" t="s">
        <v>12</v>
      </c>
      <c r="J12" s="18">
        <v>1.25</v>
      </c>
      <c r="K12" s="16">
        <f>C11*J12</f>
        <v>2265.9749999999999</v>
      </c>
    </row>
    <row r="13" spans="1:11" x14ac:dyDescent="0.25">
      <c r="A13" s="51" t="s">
        <v>13</v>
      </c>
      <c r="B13" s="20">
        <v>1.1000000000000001</v>
      </c>
      <c r="C13" s="16">
        <f>C11*B13</f>
        <v>1994.0580000000002</v>
      </c>
      <c r="D13" s="6">
        <v>6</v>
      </c>
      <c r="E13" s="17" t="s">
        <v>13</v>
      </c>
      <c r="F13" s="18">
        <v>1.2</v>
      </c>
      <c r="G13" s="19">
        <f>C11*F13</f>
        <v>2175.3359999999998</v>
      </c>
      <c r="H13" s="6">
        <v>6</v>
      </c>
      <c r="I13" s="17" t="s">
        <v>13</v>
      </c>
      <c r="J13" s="18">
        <v>1.3</v>
      </c>
      <c r="K13" s="16">
        <f>C11*J13</f>
        <v>2356.614</v>
      </c>
    </row>
    <row r="14" spans="1:11" x14ac:dyDescent="0.25">
      <c r="A14" s="51" t="s">
        <v>14</v>
      </c>
      <c r="B14" s="20">
        <v>1.1499999999999999</v>
      </c>
      <c r="C14" s="16">
        <f>C11*B14</f>
        <v>2084.6969999999997</v>
      </c>
      <c r="D14" s="6">
        <v>9</v>
      </c>
      <c r="E14" s="17" t="s">
        <v>14</v>
      </c>
      <c r="F14" s="18">
        <v>1.25</v>
      </c>
      <c r="G14" s="19">
        <f>C11*F14</f>
        <v>2265.9749999999999</v>
      </c>
      <c r="H14" s="6">
        <v>9</v>
      </c>
      <c r="I14" s="17" t="s">
        <v>14</v>
      </c>
      <c r="J14" s="18">
        <v>1.35</v>
      </c>
      <c r="K14" s="16">
        <f>C11*J14</f>
        <v>2447.2530000000002</v>
      </c>
    </row>
    <row r="15" spans="1:11" x14ac:dyDescent="0.25">
      <c r="A15" s="51" t="s">
        <v>15</v>
      </c>
      <c r="B15" s="20">
        <v>1.2</v>
      </c>
      <c r="C15" s="16">
        <f>C11*B15</f>
        <v>2175.3359999999998</v>
      </c>
      <c r="D15" s="6">
        <v>12</v>
      </c>
      <c r="E15" s="21" t="s">
        <v>15</v>
      </c>
      <c r="F15" s="22">
        <v>1.3</v>
      </c>
      <c r="G15" s="19">
        <f>C11*F15</f>
        <v>2356.614</v>
      </c>
      <c r="H15" s="6">
        <v>12</v>
      </c>
      <c r="I15" s="21" t="s">
        <v>15</v>
      </c>
      <c r="J15" s="22">
        <v>1.4</v>
      </c>
      <c r="K15" s="16">
        <f>C11*J15</f>
        <v>2537.8919999999998</v>
      </c>
    </row>
    <row r="16" spans="1:11" x14ac:dyDescent="0.25">
      <c r="A16" s="51" t="s">
        <v>16</v>
      </c>
      <c r="B16" s="20">
        <v>1.25</v>
      </c>
      <c r="C16" s="16">
        <f>C11*B16</f>
        <v>2265.9749999999999</v>
      </c>
      <c r="D16" s="6">
        <v>15</v>
      </c>
      <c r="E16" s="17" t="s">
        <v>16</v>
      </c>
      <c r="F16" s="18">
        <v>1.35</v>
      </c>
      <c r="G16" s="19">
        <f>C11*F16</f>
        <v>2447.2530000000002</v>
      </c>
      <c r="H16" s="6">
        <v>15</v>
      </c>
      <c r="I16" s="17" t="s">
        <v>16</v>
      </c>
      <c r="J16" s="18">
        <v>1.45</v>
      </c>
      <c r="K16" s="16">
        <f>C11*J16</f>
        <v>2628.5309999999999</v>
      </c>
    </row>
    <row r="17" spans="1:11" x14ac:dyDescent="0.25">
      <c r="A17" s="51" t="s">
        <v>17</v>
      </c>
      <c r="B17" s="20">
        <v>1.3</v>
      </c>
      <c r="C17" s="16">
        <f>C11*B17</f>
        <v>2356.614</v>
      </c>
      <c r="D17" s="6">
        <v>18</v>
      </c>
      <c r="E17" s="17" t="s">
        <v>17</v>
      </c>
      <c r="F17" s="18">
        <v>1.4</v>
      </c>
      <c r="G17" s="19">
        <f>C11*F17</f>
        <v>2537.8919999999998</v>
      </c>
      <c r="H17" s="6">
        <v>18</v>
      </c>
      <c r="I17" s="17" t="s">
        <v>17</v>
      </c>
      <c r="J17" s="18">
        <v>1.5</v>
      </c>
      <c r="K17" s="16">
        <f>C11*J17</f>
        <v>2719.17</v>
      </c>
    </row>
    <row r="18" spans="1:11" x14ac:dyDescent="0.25">
      <c r="A18" s="51" t="s">
        <v>18</v>
      </c>
      <c r="B18" s="20">
        <v>1.36</v>
      </c>
      <c r="C18" s="16">
        <f>C11*B18</f>
        <v>2465.3808000000004</v>
      </c>
      <c r="D18" s="6">
        <v>21</v>
      </c>
      <c r="E18" s="17" t="s">
        <v>18</v>
      </c>
      <c r="F18" s="18">
        <v>1.46</v>
      </c>
      <c r="G18" s="19">
        <f>C11*F18</f>
        <v>2646.6587999999997</v>
      </c>
      <c r="H18" s="6">
        <v>21</v>
      </c>
      <c r="I18" s="17" t="s">
        <v>18</v>
      </c>
      <c r="J18" s="18">
        <v>1.56</v>
      </c>
      <c r="K18" s="16">
        <f>C11*J18</f>
        <v>2827.9367999999999</v>
      </c>
    </row>
    <row r="19" spans="1:11" x14ac:dyDescent="0.25">
      <c r="A19" s="51" t="s">
        <v>19</v>
      </c>
      <c r="B19" s="20">
        <v>1.43</v>
      </c>
      <c r="C19" s="16">
        <f>C11*B19</f>
        <v>2592.2754</v>
      </c>
      <c r="D19" s="6">
        <v>24</v>
      </c>
      <c r="E19" s="17" t="s">
        <v>19</v>
      </c>
      <c r="F19" s="18">
        <v>1.53</v>
      </c>
      <c r="G19" s="19">
        <f>C11*F19</f>
        <v>2773.5533999999998</v>
      </c>
      <c r="H19" s="6">
        <v>24</v>
      </c>
      <c r="I19" s="17" t="s">
        <v>19</v>
      </c>
      <c r="J19" s="18">
        <v>1.63</v>
      </c>
      <c r="K19" s="16">
        <f>C11*J19</f>
        <v>2954.8313999999996</v>
      </c>
    </row>
    <row r="20" spans="1:11" ht="15.75" thickBot="1" x14ac:dyDescent="0.3">
      <c r="A20" s="58" t="s">
        <v>20</v>
      </c>
      <c r="B20" s="59">
        <v>1.5</v>
      </c>
      <c r="C20" s="16">
        <v>2700.2</v>
      </c>
      <c r="D20" s="26">
        <v>27</v>
      </c>
      <c r="E20" s="60" t="s">
        <v>20</v>
      </c>
      <c r="F20" s="61">
        <v>1.6</v>
      </c>
      <c r="G20" s="19">
        <f>C11*F20</f>
        <v>2900.4480000000003</v>
      </c>
      <c r="H20" s="26">
        <v>27</v>
      </c>
      <c r="I20" s="60" t="s">
        <v>20</v>
      </c>
      <c r="J20" s="61">
        <v>1.7</v>
      </c>
      <c r="K20" s="16">
        <f>C11*J20</f>
        <v>3081.7259999999997</v>
      </c>
    </row>
    <row r="21" spans="1:11" ht="16.5" thickTop="1" thickBot="1" x14ac:dyDescent="0.3">
      <c r="A21" s="160" t="s">
        <v>21</v>
      </c>
      <c r="B21" s="161"/>
      <c r="C21" s="162"/>
      <c r="D21" s="30"/>
      <c r="E21" s="160" t="s">
        <v>22</v>
      </c>
      <c r="F21" s="161"/>
      <c r="G21" s="162"/>
      <c r="H21" s="2"/>
      <c r="I21" s="160" t="s">
        <v>23</v>
      </c>
      <c r="J21" s="161"/>
      <c r="K21" s="162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x14ac:dyDescent="0.25">
      <c r="A23" s="154" t="s">
        <v>37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8:D8"/>
    <mergeCell ref="I8:K8"/>
    <mergeCell ref="A2:K2"/>
    <mergeCell ref="A3:K3"/>
    <mergeCell ref="A4:K4"/>
    <mergeCell ref="A5:K5"/>
    <mergeCell ref="A7:K7"/>
    <mergeCell ref="A23:K24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C11" sqref="C11"/>
    </sheetView>
  </sheetViews>
  <sheetFormatPr defaultRowHeight="15" x14ac:dyDescent="0.25"/>
  <sheetData>
    <row r="3" spans="1:15" ht="20.25" x14ac:dyDescent="0.3">
      <c r="A3" s="166" t="s">
        <v>38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8"/>
    </row>
    <row r="4" spans="1:15" ht="25.5" x14ac:dyDescent="0.25">
      <c r="A4" s="144" t="s">
        <v>47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45"/>
    </row>
    <row r="5" spans="1:15" ht="18" thickBot="1" x14ac:dyDescent="0.3">
      <c r="A5" s="87"/>
      <c r="B5" s="64"/>
      <c r="C5" s="64"/>
      <c r="D5" s="64"/>
      <c r="E5" s="64"/>
      <c r="F5" s="64"/>
      <c r="G5" s="64"/>
      <c r="H5" s="64"/>
      <c r="I5" s="64"/>
      <c r="J5" s="64"/>
      <c r="K5" s="64"/>
      <c r="L5" s="65"/>
      <c r="M5" s="65"/>
      <c r="N5" s="65"/>
      <c r="O5" s="97"/>
    </row>
    <row r="6" spans="1:15" ht="15.75" thickBot="1" x14ac:dyDescent="0.3">
      <c r="A6" s="169" t="s">
        <v>48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1"/>
    </row>
    <row r="7" spans="1:15" ht="15.75" thickBot="1" x14ac:dyDescent="0.3">
      <c r="A7" s="87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88"/>
    </row>
    <row r="8" spans="1:15" ht="15.75" thickBot="1" x14ac:dyDescent="0.3">
      <c r="A8" s="172" t="s">
        <v>39</v>
      </c>
      <c r="B8" s="110"/>
      <c r="C8" s="111"/>
      <c r="D8" s="66"/>
      <c r="E8" s="173" t="s">
        <v>40</v>
      </c>
      <c r="F8" s="174"/>
      <c r="G8" s="175"/>
      <c r="H8" s="67"/>
      <c r="I8" s="109" t="s">
        <v>41</v>
      </c>
      <c r="J8" s="110"/>
      <c r="K8" s="111"/>
      <c r="L8" s="67"/>
      <c r="M8" s="176" t="s">
        <v>42</v>
      </c>
      <c r="N8" s="177"/>
      <c r="O8" s="178"/>
    </row>
    <row r="9" spans="1:15" ht="15.75" thickBot="1" x14ac:dyDescent="0.3">
      <c r="A9" s="69" t="s">
        <v>7</v>
      </c>
      <c r="B9" s="69" t="s">
        <v>8</v>
      </c>
      <c r="C9" s="70" t="s">
        <v>9</v>
      </c>
      <c r="D9" s="71" t="s">
        <v>10</v>
      </c>
      <c r="E9" s="68" t="s">
        <v>7</v>
      </c>
      <c r="F9" s="69" t="s">
        <v>8</v>
      </c>
      <c r="G9" s="70" t="s">
        <v>9</v>
      </c>
      <c r="H9" s="71" t="s">
        <v>10</v>
      </c>
      <c r="I9" s="72" t="s">
        <v>7</v>
      </c>
      <c r="J9" s="73" t="s">
        <v>8</v>
      </c>
      <c r="K9" s="74" t="s">
        <v>9</v>
      </c>
      <c r="L9" s="71" t="s">
        <v>10</v>
      </c>
      <c r="M9" s="72" t="s">
        <v>7</v>
      </c>
      <c r="N9" s="73" t="s">
        <v>8</v>
      </c>
      <c r="O9" s="89" t="s">
        <v>9</v>
      </c>
    </row>
    <row r="10" spans="1:15" x14ac:dyDescent="0.25">
      <c r="A10" s="90" t="s">
        <v>11</v>
      </c>
      <c r="B10" s="98">
        <v>1</v>
      </c>
      <c r="C10" s="76">
        <v>2175.34</v>
      </c>
      <c r="D10" s="77">
        <v>0</v>
      </c>
      <c r="E10" s="75" t="s">
        <v>11</v>
      </c>
      <c r="F10" s="99">
        <v>1.35</v>
      </c>
      <c r="G10" s="76">
        <f>C10*F10</f>
        <v>2936.7090000000003</v>
      </c>
      <c r="H10" s="77">
        <v>0</v>
      </c>
      <c r="I10" s="75" t="s">
        <v>11</v>
      </c>
      <c r="J10" s="98">
        <v>1.6</v>
      </c>
      <c r="K10" s="76">
        <f>C10*J10</f>
        <v>3480.5440000000003</v>
      </c>
      <c r="L10" s="77">
        <v>0</v>
      </c>
      <c r="M10" s="75" t="s">
        <v>11</v>
      </c>
      <c r="N10" s="98">
        <v>2</v>
      </c>
      <c r="O10" s="91">
        <f>C10*N10</f>
        <v>4350.68</v>
      </c>
    </row>
    <row r="11" spans="1:15" x14ac:dyDescent="0.25">
      <c r="A11" s="92" t="s">
        <v>12</v>
      </c>
      <c r="B11" s="100">
        <v>1.05</v>
      </c>
      <c r="C11" s="79">
        <f>C10*B11</f>
        <v>2284.1070000000004</v>
      </c>
      <c r="D11" s="77">
        <v>3</v>
      </c>
      <c r="E11" s="78" t="s">
        <v>12</v>
      </c>
      <c r="F11" s="101">
        <v>1.4</v>
      </c>
      <c r="G11" s="79">
        <f>C10*F11</f>
        <v>3045.4760000000001</v>
      </c>
      <c r="H11" s="77">
        <v>3</v>
      </c>
      <c r="I11" s="80" t="s">
        <v>12</v>
      </c>
      <c r="J11" s="102">
        <v>1.65</v>
      </c>
      <c r="K11" s="81">
        <f>C10*J11</f>
        <v>3589.3110000000001</v>
      </c>
      <c r="L11" s="77">
        <v>3</v>
      </c>
      <c r="M11" s="80" t="s">
        <v>12</v>
      </c>
      <c r="N11" s="102">
        <v>2.0499999999999998</v>
      </c>
      <c r="O11" s="93">
        <f>C10*N11</f>
        <v>4459.4470000000001</v>
      </c>
    </row>
    <row r="12" spans="1:15" x14ac:dyDescent="0.25">
      <c r="A12" s="94" t="s">
        <v>13</v>
      </c>
      <c r="B12" s="102">
        <v>1.1000000000000001</v>
      </c>
      <c r="C12" s="79">
        <f>C10*B12</f>
        <v>2392.8740000000003</v>
      </c>
      <c r="D12" s="77">
        <v>6</v>
      </c>
      <c r="E12" s="80" t="s">
        <v>13</v>
      </c>
      <c r="F12" s="101">
        <v>1.45</v>
      </c>
      <c r="G12" s="79">
        <f>C10*F12</f>
        <v>3154.2429999999999</v>
      </c>
      <c r="H12" s="77">
        <v>6</v>
      </c>
      <c r="I12" s="80" t="s">
        <v>13</v>
      </c>
      <c r="J12" s="102">
        <v>1.7</v>
      </c>
      <c r="K12" s="81">
        <f>C10*J12</f>
        <v>3698.078</v>
      </c>
      <c r="L12" s="77">
        <v>6</v>
      </c>
      <c r="M12" s="80" t="s">
        <v>13</v>
      </c>
      <c r="N12" s="102">
        <v>2.1</v>
      </c>
      <c r="O12" s="93">
        <f>C10*N12</f>
        <v>4568.2140000000009</v>
      </c>
    </row>
    <row r="13" spans="1:15" x14ac:dyDescent="0.25">
      <c r="A13" s="94" t="s">
        <v>14</v>
      </c>
      <c r="B13" s="102">
        <v>1.1499999999999999</v>
      </c>
      <c r="C13" s="79">
        <f>C10*B13</f>
        <v>2501.6410000000001</v>
      </c>
      <c r="D13" s="77">
        <v>9</v>
      </c>
      <c r="E13" s="80" t="s">
        <v>14</v>
      </c>
      <c r="F13" s="101">
        <v>1.5</v>
      </c>
      <c r="G13" s="79">
        <f>C10*F13</f>
        <v>3263.01</v>
      </c>
      <c r="H13" s="77">
        <v>9</v>
      </c>
      <c r="I13" s="80" t="s">
        <v>14</v>
      </c>
      <c r="J13" s="102">
        <v>1.75</v>
      </c>
      <c r="K13" s="81">
        <f>C10*J13</f>
        <v>3806.8450000000003</v>
      </c>
      <c r="L13" s="77">
        <v>9</v>
      </c>
      <c r="M13" s="80" t="s">
        <v>14</v>
      </c>
      <c r="N13" s="102">
        <v>2.15</v>
      </c>
      <c r="O13" s="93">
        <f>C10*N13</f>
        <v>4676.9809999999998</v>
      </c>
    </row>
    <row r="14" spans="1:15" x14ac:dyDescent="0.25">
      <c r="A14" s="94" t="s">
        <v>15</v>
      </c>
      <c r="B14" s="102">
        <v>1.2</v>
      </c>
      <c r="C14" s="79">
        <f>C10*B14</f>
        <v>2610.4079999999999</v>
      </c>
      <c r="D14" s="77">
        <v>12</v>
      </c>
      <c r="E14" s="80" t="s">
        <v>15</v>
      </c>
      <c r="F14" s="101">
        <v>1.55</v>
      </c>
      <c r="G14" s="79">
        <f>C10*F14</f>
        <v>3371.7770000000005</v>
      </c>
      <c r="H14" s="77">
        <v>12</v>
      </c>
      <c r="I14" s="82" t="s">
        <v>15</v>
      </c>
      <c r="J14" s="102">
        <v>1.8</v>
      </c>
      <c r="K14" s="81">
        <f>C10*J14</f>
        <v>3915.6120000000005</v>
      </c>
      <c r="L14" s="77">
        <v>12</v>
      </c>
      <c r="M14" s="80" t="s">
        <v>15</v>
      </c>
      <c r="N14" s="102">
        <v>2.2000000000000002</v>
      </c>
      <c r="O14" s="93">
        <f>C10*N14</f>
        <v>4785.7480000000005</v>
      </c>
    </row>
    <row r="15" spans="1:15" x14ac:dyDescent="0.25">
      <c r="A15" s="94" t="s">
        <v>16</v>
      </c>
      <c r="B15" s="102">
        <v>1.25</v>
      </c>
      <c r="C15" s="79">
        <f>C10*B15</f>
        <v>2719.1750000000002</v>
      </c>
      <c r="D15" s="77">
        <v>15</v>
      </c>
      <c r="E15" s="80" t="s">
        <v>16</v>
      </c>
      <c r="F15" s="101">
        <v>1.6</v>
      </c>
      <c r="G15" s="79">
        <f>C10*F15</f>
        <v>3480.5440000000003</v>
      </c>
      <c r="H15" s="77">
        <v>15</v>
      </c>
      <c r="I15" s="80" t="s">
        <v>16</v>
      </c>
      <c r="J15" s="102">
        <v>1.85</v>
      </c>
      <c r="K15" s="81">
        <f>C10*J15</f>
        <v>4024.3790000000004</v>
      </c>
      <c r="L15" s="77">
        <v>15</v>
      </c>
      <c r="M15" s="80" t="s">
        <v>16</v>
      </c>
      <c r="N15" s="102">
        <v>2.25</v>
      </c>
      <c r="O15" s="93">
        <f>C10*N15</f>
        <v>4894.5150000000003</v>
      </c>
    </row>
    <row r="16" spans="1:15" x14ac:dyDescent="0.25">
      <c r="A16" s="94" t="s">
        <v>17</v>
      </c>
      <c r="B16" s="102">
        <v>1.3</v>
      </c>
      <c r="C16" s="79">
        <f>C10*B16</f>
        <v>2827.9420000000005</v>
      </c>
      <c r="D16" s="77">
        <v>18</v>
      </c>
      <c r="E16" s="80" t="s">
        <v>17</v>
      </c>
      <c r="F16" s="101">
        <v>1.65</v>
      </c>
      <c r="G16" s="79">
        <f>C10*F16</f>
        <v>3589.3110000000001</v>
      </c>
      <c r="H16" s="77">
        <v>18</v>
      </c>
      <c r="I16" s="80" t="s">
        <v>17</v>
      </c>
      <c r="J16" s="102">
        <v>1.9</v>
      </c>
      <c r="K16" s="81">
        <f>C10*J16</f>
        <v>4133.1459999999997</v>
      </c>
      <c r="L16" s="77">
        <v>18</v>
      </c>
      <c r="M16" s="80" t="s">
        <v>17</v>
      </c>
      <c r="N16" s="102">
        <v>2.31</v>
      </c>
      <c r="O16" s="93">
        <f>C10*N16</f>
        <v>5025.0354000000007</v>
      </c>
    </row>
    <row r="17" spans="1:15" x14ac:dyDescent="0.25">
      <c r="A17" s="94" t="s">
        <v>18</v>
      </c>
      <c r="B17" s="102">
        <v>1.36</v>
      </c>
      <c r="C17" s="79">
        <f>C10*B17</f>
        <v>2958.4624000000003</v>
      </c>
      <c r="D17" s="77">
        <v>21</v>
      </c>
      <c r="E17" s="80" t="s">
        <v>18</v>
      </c>
      <c r="F17" s="101">
        <v>1.71</v>
      </c>
      <c r="G17" s="79">
        <f>C10*F17</f>
        <v>3719.8314</v>
      </c>
      <c r="H17" s="77">
        <v>21</v>
      </c>
      <c r="I17" s="80" t="s">
        <v>18</v>
      </c>
      <c r="J17" s="102">
        <v>1.96</v>
      </c>
      <c r="K17" s="81">
        <f>C10*J17</f>
        <v>4263.6664000000001</v>
      </c>
      <c r="L17" s="77">
        <v>21</v>
      </c>
      <c r="M17" s="80" t="s">
        <v>18</v>
      </c>
      <c r="N17" s="102">
        <v>2.37</v>
      </c>
      <c r="O17" s="93">
        <f>C10*N17</f>
        <v>5155.555800000001</v>
      </c>
    </row>
    <row r="18" spans="1:15" x14ac:dyDescent="0.25">
      <c r="A18" s="94" t="s">
        <v>19</v>
      </c>
      <c r="B18" s="102">
        <v>1.43</v>
      </c>
      <c r="C18" s="79">
        <f>C10*B18</f>
        <v>3110.7362000000003</v>
      </c>
      <c r="D18" s="77">
        <v>24</v>
      </c>
      <c r="E18" s="80" t="s">
        <v>19</v>
      </c>
      <c r="F18" s="101">
        <v>1.78</v>
      </c>
      <c r="G18" s="79">
        <f>C10*F18</f>
        <v>3872.1052000000004</v>
      </c>
      <c r="H18" s="77">
        <v>24</v>
      </c>
      <c r="I18" s="80" t="s">
        <v>19</v>
      </c>
      <c r="J18" s="102">
        <v>2.0299999999999998</v>
      </c>
      <c r="K18" s="81">
        <f>C10*J18</f>
        <v>4415.9402</v>
      </c>
      <c r="L18" s="77">
        <v>24</v>
      </c>
      <c r="M18" s="80" t="s">
        <v>19</v>
      </c>
      <c r="N18" s="102">
        <v>2.4300000000000002</v>
      </c>
      <c r="O18" s="93">
        <f>C10*N18</f>
        <v>5286.0762000000004</v>
      </c>
    </row>
    <row r="19" spans="1:15" ht="15.75" thickBot="1" x14ac:dyDescent="0.3">
      <c r="A19" s="95" t="s">
        <v>20</v>
      </c>
      <c r="B19" s="103">
        <v>1.5</v>
      </c>
      <c r="C19" s="84">
        <f>C10*B19</f>
        <v>3263.01</v>
      </c>
      <c r="D19" s="77">
        <v>27</v>
      </c>
      <c r="E19" s="83" t="s">
        <v>20</v>
      </c>
      <c r="F19" s="104">
        <v>1.85</v>
      </c>
      <c r="G19" s="84">
        <f>C10*F19</f>
        <v>4024.3790000000004</v>
      </c>
      <c r="H19" s="77">
        <v>27</v>
      </c>
      <c r="I19" s="85" t="s">
        <v>20</v>
      </c>
      <c r="J19" s="103">
        <v>2.1</v>
      </c>
      <c r="K19" s="86">
        <f>C10*J19</f>
        <v>4568.2140000000009</v>
      </c>
      <c r="L19" s="77">
        <v>27</v>
      </c>
      <c r="M19" s="83" t="s">
        <v>20</v>
      </c>
      <c r="N19" s="103">
        <v>2.5</v>
      </c>
      <c r="O19" s="96">
        <f>C10*N19</f>
        <v>5438.35</v>
      </c>
    </row>
    <row r="20" spans="1:15" x14ac:dyDescent="0.25">
      <c r="A20" s="182">
        <v>301</v>
      </c>
      <c r="B20" s="183"/>
      <c r="C20" s="184"/>
      <c r="D20" s="66"/>
      <c r="E20" s="182">
        <v>302</v>
      </c>
      <c r="F20" s="183"/>
      <c r="G20" s="184"/>
      <c r="H20" s="66"/>
      <c r="I20" s="182">
        <v>303</v>
      </c>
      <c r="J20" s="183"/>
      <c r="K20" s="184"/>
      <c r="L20" s="66"/>
      <c r="M20" s="182">
        <v>304</v>
      </c>
      <c r="N20" s="183"/>
      <c r="O20" s="184"/>
    </row>
    <row r="21" spans="1:15" ht="15.75" thickBot="1" x14ac:dyDescent="0.3">
      <c r="A21" s="185" t="s">
        <v>43</v>
      </c>
      <c r="B21" s="186"/>
      <c r="C21" s="187"/>
      <c r="D21" s="64"/>
      <c r="E21" s="185" t="s">
        <v>44</v>
      </c>
      <c r="F21" s="186"/>
      <c r="G21" s="187"/>
      <c r="H21" s="64"/>
      <c r="I21" s="185" t="s">
        <v>45</v>
      </c>
      <c r="J21" s="186"/>
      <c r="K21" s="187"/>
      <c r="L21" s="64"/>
      <c r="M21" s="185" t="s">
        <v>46</v>
      </c>
      <c r="N21" s="186"/>
      <c r="O21" s="187"/>
    </row>
    <row r="22" spans="1:15" ht="15.75" thickBot="1" x14ac:dyDescent="0.3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88"/>
    </row>
    <row r="23" spans="1:15" ht="15.75" thickBot="1" x14ac:dyDescent="0.3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1"/>
    </row>
  </sheetData>
  <mergeCells count="16">
    <mergeCell ref="A23:O23"/>
    <mergeCell ref="A20:C20"/>
    <mergeCell ref="E20:G20"/>
    <mergeCell ref="I20:K20"/>
    <mergeCell ref="M20:O20"/>
    <mergeCell ref="A21:C21"/>
    <mergeCell ref="E21:G21"/>
    <mergeCell ref="I21:K21"/>
    <mergeCell ref="M21:O21"/>
    <mergeCell ref="A3:O3"/>
    <mergeCell ref="A4:O4"/>
    <mergeCell ref="A6:O6"/>
    <mergeCell ref="A8:C8"/>
    <mergeCell ref="E8:G8"/>
    <mergeCell ref="I8:K8"/>
    <mergeCell ref="M8:O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9" sqref="C19"/>
    </sheetView>
  </sheetViews>
  <sheetFormatPr defaultRowHeight="15" x14ac:dyDescent="0.25"/>
  <cols>
    <col min="3" max="3" width="11.140625" customWidth="1"/>
    <col min="7" max="7" width="10.85546875" customWidth="1"/>
    <col min="11" max="11" width="11.7109375" customWidth="1"/>
  </cols>
  <sheetData>
    <row r="1" spans="1:11" x14ac:dyDescent="0.25">
      <c r="A1" s="87"/>
      <c r="B1" s="64"/>
      <c r="C1" s="64"/>
      <c r="D1" s="64"/>
      <c r="E1" s="64"/>
      <c r="F1" s="64"/>
      <c r="G1" s="64"/>
      <c r="H1" s="64"/>
      <c r="I1" s="64"/>
      <c r="J1" s="64"/>
      <c r="K1" s="88"/>
    </row>
    <row r="2" spans="1:11" ht="21.75" x14ac:dyDescent="0.25">
      <c r="A2" s="144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45"/>
    </row>
    <row r="3" spans="1:11" x14ac:dyDescent="0.25">
      <c r="A3" s="146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47"/>
    </row>
    <row r="4" spans="1:11" ht="23.25" x14ac:dyDescent="0.35">
      <c r="A4" s="148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49"/>
    </row>
    <row r="5" spans="1:11" ht="19.5" x14ac:dyDescent="0.25">
      <c r="A5" s="15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51"/>
    </row>
    <row r="6" spans="1:11" ht="18" thickBot="1" x14ac:dyDescent="0.3">
      <c r="A6" s="45"/>
      <c r="B6" s="65"/>
      <c r="C6" s="65"/>
      <c r="D6" s="65"/>
      <c r="E6" s="64"/>
      <c r="F6" s="64"/>
      <c r="G6" s="64"/>
      <c r="H6" s="64"/>
      <c r="I6" s="64"/>
      <c r="J6" s="64"/>
      <c r="K6" s="88"/>
    </row>
    <row r="7" spans="1:11" ht="16.5" thickBot="1" x14ac:dyDescent="0.3">
      <c r="A7" s="163" t="s">
        <v>25</v>
      </c>
      <c r="B7" s="164"/>
      <c r="C7" s="164"/>
      <c r="D7" s="164"/>
      <c r="E7" s="164"/>
      <c r="F7" s="164"/>
      <c r="G7" s="164"/>
      <c r="H7" s="164"/>
      <c r="I7" s="164"/>
      <c r="J7" s="164"/>
      <c r="K7" s="165"/>
    </row>
    <row r="8" spans="1:11" ht="15.75" thickBot="1" x14ac:dyDescent="0.3">
      <c r="A8" s="142"/>
      <c r="B8" s="117"/>
      <c r="C8" s="117"/>
      <c r="D8" s="117"/>
      <c r="E8" s="64"/>
      <c r="F8" s="64"/>
      <c r="G8" s="64"/>
      <c r="H8" s="64"/>
      <c r="I8" s="118" t="s">
        <v>4</v>
      </c>
      <c r="J8" s="118"/>
      <c r="K8" s="143"/>
    </row>
    <row r="9" spans="1:11" ht="15.75" thickBot="1" x14ac:dyDescent="0.3">
      <c r="A9" s="138" t="s">
        <v>5</v>
      </c>
      <c r="B9" s="107"/>
      <c r="C9" s="108"/>
      <c r="D9" s="64"/>
      <c r="E9" s="109" t="s">
        <v>6</v>
      </c>
      <c r="F9" s="110"/>
      <c r="G9" s="111"/>
      <c r="H9" s="64"/>
      <c r="I9" s="109" t="s">
        <v>24</v>
      </c>
      <c r="J9" s="110"/>
      <c r="K9" s="139"/>
    </row>
    <row r="10" spans="1:11" ht="15.75" thickBot="1" x14ac:dyDescent="0.3">
      <c r="A10" s="69" t="s">
        <v>7</v>
      </c>
      <c r="B10" s="69" t="s">
        <v>8</v>
      </c>
      <c r="C10" s="70" t="s">
        <v>9</v>
      </c>
      <c r="D10" s="6" t="s">
        <v>10</v>
      </c>
      <c r="E10" s="72" t="s">
        <v>7</v>
      </c>
      <c r="F10" s="73" t="s">
        <v>8</v>
      </c>
      <c r="G10" s="74" t="s">
        <v>9</v>
      </c>
      <c r="H10" s="6" t="s">
        <v>10</v>
      </c>
      <c r="I10" s="72" t="s">
        <v>7</v>
      </c>
      <c r="J10" s="62" t="s">
        <v>8</v>
      </c>
      <c r="K10" s="63" t="s">
        <v>9</v>
      </c>
    </row>
    <row r="11" spans="1:11" x14ac:dyDescent="0.25">
      <c r="A11" s="90" t="s">
        <v>11</v>
      </c>
      <c r="B11" s="11">
        <v>1</v>
      </c>
      <c r="C11" s="12">
        <v>1903.42</v>
      </c>
      <c r="D11" s="6">
        <v>0</v>
      </c>
      <c r="E11" s="75" t="s">
        <v>11</v>
      </c>
      <c r="F11" s="13">
        <v>1.1000000000000001</v>
      </c>
      <c r="G11" s="12">
        <f>C11*F11</f>
        <v>2093.7620000000002</v>
      </c>
      <c r="H11" s="6">
        <v>0</v>
      </c>
      <c r="I11" s="75" t="s">
        <v>11</v>
      </c>
      <c r="J11" s="13">
        <v>1.2</v>
      </c>
      <c r="K11" s="16">
        <f>C11*J11</f>
        <v>2284.1039999999998</v>
      </c>
    </row>
    <row r="12" spans="1:11" x14ac:dyDescent="0.25">
      <c r="A12" s="92" t="s">
        <v>12</v>
      </c>
      <c r="B12" s="15">
        <v>1.05</v>
      </c>
      <c r="C12" s="16">
        <f>C11*B12</f>
        <v>1998.5910000000001</v>
      </c>
      <c r="D12" s="6">
        <v>3</v>
      </c>
      <c r="E12" s="80" t="s">
        <v>12</v>
      </c>
      <c r="F12" s="18">
        <v>1.1499999999999999</v>
      </c>
      <c r="G12" s="19">
        <f>C11*F12</f>
        <v>2188.933</v>
      </c>
      <c r="H12" s="6">
        <v>3</v>
      </c>
      <c r="I12" s="80" t="s">
        <v>12</v>
      </c>
      <c r="J12" s="18">
        <v>1.25</v>
      </c>
      <c r="K12" s="16">
        <f>C11*J12</f>
        <v>2379.2750000000001</v>
      </c>
    </row>
    <row r="13" spans="1:11" x14ac:dyDescent="0.25">
      <c r="A13" s="94" t="s">
        <v>13</v>
      </c>
      <c r="B13" s="20">
        <v>1.1000000000000001</v>
      </c>
      <c r="C13" s="16">
        <f>C11*B13</f>
        <v>2093.7620000000002</v>
      </c>
      <c r="D13" s="6">
        <v>6</v>
      </c>
      <c r="E13" s="80" t="s">
        <v>13</v>
      </c>
      <c r="F13" s="18">
        <v>1.2</v>
      </c>
      <c r="G13" s="19">
        <f>C11*F13</f>
        <v>2284.1039999999998</v>
      </c>
      <c r="H13" s="6">
        <v>6</v>
      </c>
      <c r="I13" s="80" t="s">
        <v>13</v>
      </c>
      <c r="J13" s="18">
        <v>1.3</v>
      </c>
      <c r="K13" s="16">
        <f>C11*J13</f>
        <v>2474.4460000000004</v>
      </c>
    </row>
    <row r="14" spans="1:11" x14ac:dyDescent="0.25">
      <c r="A14" s="94" t="s">
        <v>14</v>
      </c>
      <c r="B14" s="20">
        <v>1.1499999999999999</v>
      </c>
      <c r="C14" s="16">
        <f>C11*B14</f>
        <v>2188.933</v>
      </c>
      <c r="D14" s="6">
        <v>9</v>
      </c>
      <c r="E14" s="80" t="s">
        <v>14</v>
      </c>
      <c r="F14" s="18">
        <v>1.25</v>
      </c>
      <c r="G14" s="19">
        <f>C11*F14</f>
        <v>2379.2750000000001</v>
      </c>
      <c r="H14" s="6">
        <v>9</v>
      </c>
      <c r="I14" s="80" t="s">
        <v>14</v>
      </c>
      <c r="J14" s="18">
        <v>1.35</v>
      </c>
      <c r="K14" s="16">
        <f>C11*J14</f>
        <v>2569.6170000000002</v>
      </c>
    </row>
    <row r="15" spans="1:11" x14ac:dyDescent="0.25">
      <c r="A15" s="94" t="s">
        <v>15</v>
      </c>
      <c r="B15" s="20">
        <v>1.2</v>
      </c>
      <c r="C15" s="16">
        <f>C11*B15</f>
        <v>2284.1039999999998</v>
      </c>
      <c r="D15" s="6">
        <v>12</v>
      </c>
      <c r="E15" s="82" t="s">
        <v>15</v>
      </c>
      <c r="F15" s="22">
        <v>1.3</v>
      </c>
      <c r="G15" s="19">
        <f>C11*F15</f>
        <v>2474.4460000000004</v>
      </c>
      <c r="H15" s="6">
        <v>12</v>
      </c>
      <c r="I15" s="82" t="s">
        <v>15</v>
      </c>
      <c r="J15" s="22">
        <v>1.4</v>
      </c>
      <c r="K15" s="16">
        <f>C11*J15</f>
        <v>2664.788</v>
      </c>
    </row>
    <row r="16" spans="1:11" x14ac:dyDescent="0.25">
      <c r="A16" s="94" t="s">
        <v>16</v>
      </c>
      <c r="B16" s="20">
        <v>1.25</v>
      </c>
      <c r="C16" s="16">
        <f>C11*B16</f>
        <v>2379.2750000000001</v>
      </c>
      <c r="D16" s="6">
        <v>15</v>
      </c>
      <c r="E16" s="80" t="s">
        <v>16</v>
      </c>
      <c r="F16" s="18">
        <v>1.35</v>
      </c>
      <c r="G16" s="19">
        <f>C11*F16</f>
        <v>2569.6170000000002</v>
      </c>
      <c r="H16" s="6">
        <v>15</v>
      </c>
      <c r="I16" s="80" t="s">
        <v>16</v>
      </c>
      <c r="J16" s="18">
        <v>1.45</v>
      </c>
      <c r="K16" s="16">
        <f>C11*J16</f>
        <v>2759.9589999999998</v>
      </c>
    </row>
    <row r="17" spans="1:11" x14ac:dyDescent="0.25">
      <c r="A17" s="94" t="s">
        <v>17</v>
      </c>
      <c r="B17" s="20">
        <v>1.3</v>
      </c>
      <c r="C17" s="16">
        <f>C11*B17</f>
        <v>2474.4460000000004</v>
      </c>
      <c r="D17" s="6">
        <v>18</v>
      </c>
      <c r="E17" s="80" t="s">
        <v>17</v>
      </c>
      <c r="F17" s="18">
        <v>1.4</v>
      </c>
      <c r="G17" s="19">
        <f>C11*F17</f>
        <v>2664.788</v>
      </c>
      <c r="H17" s="6">
        <v>18</v>
      </c>
      <c r="I17" s="80" t="s">
        <v>17</v>
      </c>
      <c r="J17" s="18">
        <v>1.5</v>
      </c>
      <c r="K17" s="16">
        <f>C11*J17</f>
        <v>2855.13</v>
      </c>
    </row>
    <row r="18" spans="1:11" x14ac:dyDescent="0.25">
      <c r="A18" s="94" t="s">
        <v>18</v>
      </c>
      <c r="B18" s="20">
        <v>1.36</v>
      </c>
      <c r="C18" s="16">
        <f>C11*B18</f>
        <v>2588.6512000000002</v>
      </c>
      <c r="D18" s="6">
        <v>21</v>
      </c>
      <c r="E18" s="80" t="s">
        <v>18</v>
      </c>
      <c r="F18" s="18">
        <v>1.46</v>
      </c>
      <c r="G18" s="19">
        <f>C11*F18</f>
        <v>2778.9931999999999</v>
      </c>
      <c r="H18" s="6">
        <v>21</v>
      </c>
      <c r="I18" s="80" t="s">
        <v>18</v>
      </c>
      <c r="J18" s="18">
        <v>1.56</v>
      </c>
      <c r="K18" s="16">
        <f>C11*J18</f>
        <v>2969.3352000000004</v>
      </c>
    </row>
    <row r="19" spans="1:11" x14ac:dyDescent="0.25">
      <c r="A19" s="94" t="s">
        <v>19</v>
      </c>
      <c r="B19" s="20">
        <v>1.43</v>
      </c>
      <c r="C19" s="16">
        <f>C11*B19</f>
        <v>2721.8906000000002</v>
      </c>
      <c r="D19" s="6">
        <v>24</v>
      </c>
      <c r="E19" s="80" t="s">
        <v>19</v>
      </c>
      <c r="F19" s="18">
        <v>1.53</v>
      </c>
      <c r="G19" s="19">
        <f>C11*F19</f>
        <v>2912.2326000000003</v>
      </c>
      <c r="H19" s="6">
        <v>24</v>
      </c>
      <c r="I19" s="80" t="s">
        <v>19</v>
      </c>
      <c r="J19" s="18">
        <v>1.63</v>
      </c>
      <c r="K19" s="16">
        <f>C11*J19</f>
        <v>3102.5745999999999</v>
      </c>
    </row>
    <row r="20" spans="1:11" ht="15.75" thickBot="1" x14ac:dyDescent="0.3">
      <c r="A20" s="95" t="s">
        <v>20</v>
      </c>
      <c r="B20" s="59">
        <v>1.5</v>
      </c>
      <c r="C20" s="16">
        <v>2835.21</v>
      </c>
      <c r="D20" s="26">
        <v>27</v>
      </c>
      <c r="E20" s="85" t="s">
        <v>20</v>
      </c>
      <c r="F20" s="61">
        <v>1.6</v>
      </c>
      <c r="G20" s="19">
        <f>C11*F20</f>
        <v>3045.4720000000002</v>
      </c>
      <c r="H20" s="26">
        <v>27</v>
      </c>
      <c r="I20" s="85" t="s">
        <v>20</v>
      </c>
      <c r="J20" s="61">
        <v>1.7</v>
      </c>
      <c r="K20" s="16">
        <v>3235.84</v>
      </c>
    </row>
    <row r="21" spans="1:11" ht="16.5" thickTop="1" thickBot="1" x14ac:dyDescent="0.3">
      <c r="A21" s="160" t="s">
        <v>21</v>
      </c>
      <c r="B21" s="161"/>
      <c r="C21" s="162"/>
      <c r="D21" s="71"/>
      <c r="E21" s="160" t="s">
        <v>22</v>
      </c>
      <c r="F21" s="161"/>
      <c r="G21" s="162"/>
      <c r="H21" s="64"/>
      <c r="I21" s="160" t="s">
        <v>23</v>
      </c>
      <c r="J21" s="161"/>
      <c r="K21" s="162"/>
    </row>
    <row r="22" spans="1:11" x14ac:dyDescent="0.25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88"/>
    </row>
    <row r="23" spans="1:11" x14ac:dyDescent="0.25">
      <c r="A23" s="154" t="s">
        <v>49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8:D8"/>
    <mergeCell ref="I8:K8"/>
    <mergeCell ref="A2:K2"/>
    <mergeCell ref="A3:K3"/>
    <mergeCell ref="A4:K4"/>
    <mergeCell ref="A5:K5"/>
    <mergeCell ref="A7:K7"/>
    <mergeCell ref="A23:K24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6,58%</vt:lpstr>
      <vt:lpstr>2,09%</vt:lpstr>
      <vt:lpstr>2019 - 3,75%</vt:lpstr>
      <vt:lpstr>2020 - 4,48%</vt:lpstr>
      <vt:lpstr>2021-4,56%</vt:lpstr>
      <vt:lpstr> 2022 - 11%</vt:lpstr>
      <vt:lpstr>2023-5,93%</vt:lpstr>
      <vt:lpstr>SIMULAÇÃO DE TABELA</vt:lpstr>
      <vt:lpstr>2024 -  5%</vt:lpstr>
      <vt:lpstr>2025 - 4,83%</vt:lpstr>
      <vt:lpstr>2026 - 5%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2026-02-06T14:53:24Z</cp:lastPrinted>
  <dcterms:created xsi:type="dcterms:W3CDTF">2014-03-10T20:43:42Z</dcterms:created>
  <dcterms:modified xsi:type="dcterms:W3CDTF">2026-02-06T14:53:27Z</dcterms:modified>
</cp:coreProperties>
</file>