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H\TABELAS SALARIAS\"/>
    </mc:Choice>
  </mc:AlternateContent>
  <xr:revisionPtr revIDLastSave="0" documentId="13_ncr:1_{22E45E8B-ECBD-4B3B-8FA8-D2EC3A2FF593}" xr6:coauthVersionLast="47" xr6:coauthVersionMax="47" xr10:uidLastSave="{00000000-0000-0000-0000-000000000000}"/>
  <bookViews>
    <workbookView xWindow="-120" yWindow="-120" windowWidth="29040" windowHeight="15840" tabRatio="654" activeTab="11" xr2:uid="{00000000-000D-0000-FFFF-FFFF00000000}"/>
  </bookViews>
  <sheets>
    <sheet name="10-2012" sheetId="1" r:id="rId1"/>
    <sheet name="03-2014" sheetId="2" r:id="rId2"/>
    <sheet name="04-2014" sheetId="3" r:id="rId3"/>
    <sheet name="2018 - 2,09%" sheetId="13" r:id="rId4"/>
    <sheet name="2019 - 3,75%" sheetId="14" r:id="rId5"/>
    <sheet name="2020 - 4,48%" sheetId="15" r:id="rId6"/>
    <sheet name="2021 - 4,56%" sheetId="16" r:id="rId7"/>
    <sheet name="2022-11%" sheetId="17" r:id="rId8"/>
    <sheet name="2023-5,93%" sheetId="18" r:id="rId9"/>
    <sheet name="2024 - 5%" sheetId="19" r:id="rId10"/>
    <sheet name="2025 - 4,83%" sheetId="20" r:id="rId11"/>
    <sheet name="2026 - 5%" sheetId="21" r:id="rId12"/>
  </sheets>
  <definedNames>
    <definedName name="_xlnm.Print_Area" localSheetId="2">'04-2014'!$A$1:$O$52</definedName>
  </definedNames>
  <calcPr calcId="191029"/>
</workbook>
</file>

<file path=xl/calcChain.xml><?xml version="1.0" encoding="utf-8"?>
<calcChain xmlns="http://schemas.openxmlformats.org/spreadsheetml/2006/main">
  <c r="C48" i="21" l="1"/>
  <c r="C47" i="21"/>
  <c r="O19" i="21"/>
  <c r="O18" i="21"/>
  <c r="K19" i="21"/>
  <c r="K18" i="21"/>
  <c r="G19" i="21"/>
  <c r="G18" i="21"/>
  <c r="G17" i="21"/>
  <c r="C19" i="21"/>
  <c r="C18" i="21"/>
  <c r="O40" i="21" l="1"/>
  <c r="K46" i="21"/>
  <c r="G41" i="21"/>
  <c r="O46" i="21"/>
  <c r="G46" i="21"/>
  <c r="C46" i="21"/>
  <c r="O45" i="21"/>
  <c r="K45" i="21"/>
  <c r="G45" i="21"/>
  <c r="C45" i="21"/>
  <c r="O44" i="21"/>
  <c r="K44" i="21"/>
  <c r="G44" i="21"/>
  <c r="C44" i="21"/>
  <c r="O43" i="21"/>
  <c r="K43" i="21"/>
  <c r="G43" i="21"/>
  <c r="C43" i="21"/>
  <c r="O42" i="21"/>
  <c r="K42" i="21"/>
  <c r="G42" i="21"/>
  <c r="C42" i="21"/>
  <c r="O41" i="21"/>
  <c r="K41" i="21"/>
  <c r="C41" i="21"/>
  <c r="K40" i="21"/>
  <c r="G40" i="21"/>
  <c r="C40" i="21"/>
  <c r="O39" i="21"/>
  <c r="K39" i="21"/>
  <c r="G39" i="21"/>
  <c r="C39" i="21"/>
  <c r="O38" i="21"/>
  <c r="K38" i="21"/>
  <c r="G38" i="21"/>
  <c r="C38" i="21"/>
  <c r="O37" i="21"/>
  <c r="K37" i="21"/>
  <c r="G37" i="21"/>
  <c r="O17" i="21"/>
  <c r="K17" i="21"/>
  <c r="C17" i="21"/>
  <c r="O16" i="21"/>
  <c r="K16" i="21"/>
  <c r="G16" i="21"/>
  <c r="C16" i="21"/>
  <c r="O15" i="21"/>
  <c r="K15" i="21"/>
  <c r="G15" i="21"/>
  <c r="C15" i="21"/>
  <c r="O14" i="21"/>
  <c r="K14" i="21"/>
  <c r="G14" i="21"/>
  <c r="C14" i="21"/>
  <c r="O13" i="21"/>
  <c r="K13" i="21"/>
  <c r="G13" i="21"/>
  <c r="C13" i="21"/>
  <c r="O12" i="21"/>
  <c r="K12" i="21"/>
  <c r="G12" i="21"/>
  <c r="C12" i="21"/>
  <c r="O11" i="21"/>
  <c r="K11" i="21"/>
  <c r="G11" i="21"/>
  <c r="C11" i="21"/>
  <c r="O10" i="21"/>
  <c r="K10" i="21"/>
  <c r="G10" i="21"/>
  <c r="C10" i="21"/>
  <c r="O9" i="21"/>
  <c r="K9" i="21"/>
  <c r="G9" i="21"/>
  <c r="C9" i="21"/>
  <c r="O8" i="21"/>
  <c r="K8" i="21"/>
  <c r="G8" i="21"/>
  <c r="O48" i="21" l="1"/>
  <c r="K48" i="21"/>
  <c r="G48" i="21"/>
  <c r="O47" i="21"/>
  <c r="G47" i="21"/>
  <c r="K47" i="21"/>
  <c r="K17" i="20"/>
  <c r="K16" i="20"/>
  <c r="K13" i="20" l="1"/>
  <c r="O52" i="20" l="1"/>
  <c r="G52" i="20"/>
  <c r="C52" i="20"/>
  <c r="O51" i="20"/>
  <c r="K51" i="20"/>
  <c r="G51" i="20"/>
  <c r="C51" i="20"/>
  <c r="O50" i="20"/>
  <c r="K50" i="20"/>
  <c r="G50" i="20"/>
  <c r="C50" i="20"/>
  <c r="O49" i="20"/>
  <c r="K49" i="20"/>
  <c r="G49" i="20"/>
  <c r="C49" i="20"/>
  <c r="O48" i="20"/>
  <c r="K48" i="20"/>
  <c r="G48" i="20"/>
  <c r="C48" i="20"/>
  <c r="O47" i="20"/>
  <c r="K47" i="20"/>
  <c r="C47" i="20"/>
  <c r="O46" i="20"/>
  <c r="K46" i="20"/>
  <c r="G46" i="20"/>
  <c r="C46" i="20"/>
  <c r="O45" i="20"/>
  <c r="K45" i="20"/>
  <c r="G45" i="20"/>
  <c r="C45" i="20"/>
  <c r="O44" i="20"/>
  <c r="K44" i="20"/>
  <c r="G44" i="20"/>
  <c r="C44" i="20"/>
  <c r="O43" i="20"/>
  <c r="K43" i="20"/>
  <c r="G43" i="20"/>
  <c r="O17" i="20"/>
  <c r="C17" i="20"/>
  <c r="O16" i="20"/>
  <c r="G16" i="20"/>
  <c r="C16" i="20"/>
  <c r="O15" i="20"/>
  <c r="K15" i="20"/>
  <c r="G15" i="20"/>
  <c r="C15" i="20"/>
  <c r="O14" i="20"/>
  <c r="K14" i="20"/>
  <c r="G14" i="20"/>
  <c r="C14" i="20"/>
  <c r="O13" i="20"/>
  <c r="G13" i="20"/>
  <c r="C13" i="20"/>
  <c r="O12" i="20"/>
  <c r="K12" i="20"/>
  <c r="G12" i="20"/>
  <c r="C12" i="20"/>
  <c r="O11" i="20"/>
  <c r="K11" i="20"/>
  <c r="G11" i="20"/>
  <c r="C11" i="20"/>
  <c r="O10" i="20"/>
  <c r="K10" i="20"/>
  <c r="G10" i="20"/>
  <c r="C10" i="20"/>
  <c r="O9" i="20"/>
  <c r="K9" i="20"/>
  <c r="G9" i="20"/>
  <c r="C9" i="20"/>
  <c r="G17" i="20" s="1"/>
  <c r="O8" i="20"/>
  <c r="K8" i="20"/>
  <c r="G8" i="20"/>
  <c r="K34" i="19" l="1"/>
  <c r="O17" i="19"/>
  <c r="O16" i="19"/>
  <c r="O37" i="19"/>
  <c r="O36" i="19"/>
  <c r="O42" i="19"/>
  <c r="G42" i="19"/>
  <c r="C42" i="19"/>
  <c r="O41" i="19"/>
  <c r="K41" i="19"/>
  <c r="G41" i="19"/>
  <c r="C41" i="19"/>
  <c r="O40" i="19"/>
  <c r="K40" i="19"/>
  <c r="G40" i="19"/>
  <c r="C40" i="19"/>
  <c r="O39" i="19"/>
  <c r="K39" i="19"/>
  <c r="G39" i="19"/>
  <c r="C39" i="19"/>
  <c r="O38" i="19"/>
  <c r="K38" i="19"/>
  <c r="G38" i="19"/>
  <c r="C38" i="19"/>
  <c r="K37" i="19"/>
  <c r="C37" i="19"/>
  <c r="K36" i="19"/>
  <c r="G36" i="19"/>
  <c r="C36" i="19"/>
  <c r="O35" i="19"/>
  <c r="K35" i="19"/>
  <c r="G35" i="19"/>
  <c r="C35" i="19"/>
  <c r="O34" i="19"/>
  <c r="G34" i="19"/>
  <c r="C34" i="19"/>
  <c r="O33" i="19"/>
  <c r="K33" i="19"/>
  <c r="G33" i="19"/>
  <c r="C17" i="19"/>
  <c r="G16" i="19"/>
  <c r="C16" i="19"/>
  <c r="O15" i="19"/>
  <c r="K15" i="19"/>
  <c r="G15" i="19"/>
  <c r="C15" i="19"/>
  <c r="O14" i="19"/>
  <c r="K14" i="19"/>
  <c r="G14" i="19"/>
  <c r="C14" i="19"/>
  <c r="O13" i="19"/>
  <c r="G13" i="19"/>
  <c r="C13" i="19"/>
  <c r="O12" i="19"/>
  <c r="K12" i="19"/>
  <c r="G12" i="19"/>
  <c r="C12" i="19"/>
  <c r="O11" i="19"/>
  <c r="K11" i="19"/>
  <c r="G11" i="19"/>
  <c r="C11" i="19"/>
  <c r="O10" i="19"/>
  <c r="K10" i="19"/>
  <c r="G10" i="19"/>
  <c r="C10" i="19"/>
  <c r="O9" i="19"/>
  <c r="K9" i="19"/>
  <c r="G9" i="19"/>
  <c r="C9" i="19"/>
  <c r="G17" i="19" s="1"/>
  <c r="O8" i="19"/>
  <c r="K8" i="19"/>
  <c r="G8" i="19"/>
  <c r="O33" i="18" l="1"/>
  <c r="K35" i="18"/>
  <c r="K33" i="18"/>
  <c r="K42" i="18"/>
  <c r="K41" i="18"/>
  <c r="G34" i="18"/>
  <c r="G35" i="18"/>
  <c r="G36" i="18"/>
  <c r="G37" i="18"/>
  <c r="G38" i="18"/>
  <c r="G39" i="18"/>
  <c r="G40" i="18"/>
  <c r="G41" i="18"/>
  <c r="G42" i="18"/>
  <c r="C42" i="18"/>
  <c r="C41" i="18"/>
  <c r="C40" i="18"/>
  <c r="C39" i="18"/>
  <c r="C38" i="18"/>
  <c r="C37" i="18"/>
  <c r="C36" i="18"/>
  <c r="C35" i="18"/>
  <c r="C34" i="18"/>
  <c r="O8" i="18"/>
  <c r="K8" i="18"/>
  <c r="G9" i="18"/>
  <c r="G10" i="18"/>
  <c r="G11" i="18"/>
  <c r="G12" i="18"/>
  <c r="G13" i="18"/>
  <c r="G14" i="18"/>
  <c r="G15" i="18"/>
  <c r="G16" i="18"/>
  <c r="G8" i="18"/>
  <c r="O42" i="18"/>
  <c r="O41" i="18"/>
  <c r="O40" i="18"/>
  <c r="K40" i="18"/>
  <c r="O39" i="18"/>
  <c r="K39" i="18"/>
  <c r="O38" i="18"/>
  <c r="K38" i="18"/>
  <c r="K37" i="18"/>
  <c r="K36" i="18"/>
  <c r="O35" i="18"/>
  <c r="O34" i="18"/>
  <c r="G33" i="18"/>
  <c r="C17" i="18"/>
  <c r="C16" i="18"/>
  <c r="O15" i="18"/>
  <c r="K15" i="18"/>
  <c r="C15" i="18"/>
  <c r="O14" i="18"/>
  <c r="K14" i="18"/>
  <c r="C14" i="18"/>
  <c r="O13" i="18"/>
  <c r="C13" i="18"/>
  <c r="O12" i="18"/>
  <c r="K12" i="18"/>
  <c r="C12" i="18"/>
  <c r="O11" i="18"/>
  <c r="K11" i="18"/>
  <c r="C11" i="18"/>
  <c r="O10" i="18"/>
  <c r="K10" i="18"/>
  <c r="C10" i="18"/>
  <c r="O9" i="18"/>
  <c r="K9" i="18"/>
  <c r="C9" i="18"/>
  <c r="G17" i="18" s="1"/>
  <c r="C21" i="16" l="1"/>
  <c r="O42" i="17" l="1"/>
  <c r="G42" i="17"/>
  <c r="C42" i="17"/>
  <c r="O41" i="17"/>
  <c r="G41" i="17"/>
  <c r="C41" i="17"/>
  <c r="O40" i="17"/>
  <c r="K40" i="17"/>
  <c r="G40" i="17"/>
  <c r="C40" i="17"/>
  <c r="O39" i="17"/>
  <c r="K39" i="17"/>
  <c r="G39" i="17"/>
  <c r="C39" i="17"/>
  <c r="O38" i="17"/>
  <c r="K38" i="17"/>
  <c r="G38" i="17"/>
  <c r="C38" i="17"/>
  <c r="O37" i="17"/>
  <c r="K37" i="17"/>
  <c r="G37" i="17"/>
  <c r="C37" i="17"/>
  <c r="O36" i="17"/>
  <c r="K36" i="17"/>
  <c r="G36" i="17"/>
  <c r="C36" i="17"/>
  <c r="O35" i="17"/>
  <c r="K35" i="17"/>
  <c r="G35" i="17"/>
  <c r="O34" i="17"/>
  <c r="G34" i="17"/>
  <c r="K33" i="17"/>
  <c r="G33" i="17"/>
  <c r="K17" i="17"/>
  <c r="O16" i="17"/>
  <c r="G16" i="17"/>
  <c r="C16" i="17"/>
  <c r="O15" i="17"/>
  <c r="K15" i="17"/>
  <c r="G15" i="17"/>
  <c r="C15" i="17"/>
  <c r="O14" i="17"/>
  <c r="K14" i="17"/>
  <c r="G14" i="17"/>
  <c r="C14" i="17"/>
  <c r="O13" i="17"/>
  <c r="K13" i="17"/>
  <c r="G13" i="17"/>
  <c r="C13" i="17"/>
  <c r="O12" i="17"/>
  <c r="K12" i="17"/>
  <c r="G12" i="17"/>
  <c r="C12" i="17"/>
  <c r="O11" i="17"/>
  <c r="K11" i="17"/>
  <c r="G11" i="17"/>
  <c r="C11" i="17"/>
  <c r="O10" i="17"/>
  <c r="K10" i="17"/>
  <c r="G10" i="17"/>
  <c r="C10" i="17"/>
  <c r="O9" i="17"/>
  <c r="K9" i="17"/>
  <c r="C9" i="17"/>
  <c r="O37" i="16" l="1"/>
  <c r="O38" i="16"/>
  <c r="G37" i="16"/>
  <c r="G38" i="16"/>
  <c r="O13" i="16"/>
  <c r="O12" i="16"/>
  <c r="K12" i="16"/>
  <c r="K13" i="16"/>
  <c r="G12" i="16"/>
  <c r="G13" i="16"/>
  <c r="O21" i="16"/>
  <c r="O19" i="16"/>
  <c r="O18" i="16"/>
  <c r="O17" i="16"/>
  <c r="O16" i="16"/>
  <c r="O14" i="16"/>
  <c r="K21" i="16"/>
  <c r="K20" i="16"/>
  <c r="K18" i="16"/>
  <c r="K17" i="16"/>
  <c r="K16" i="16"/>
  <c r="K15" i="16"/>
  <c r="K14" i="16"/>
  <c r="G21" i="16"/>
  <c r="G20" i="16"/>
  <c r="G19" i="16"/>
  <c r="G18" i="16"/>
  <c r="G17" i="16"/>
  <c r="G16" i="16"/>
  <c r="G15" i="16"/>
  <c r="G14" i="16"/>
  <c r="C19" i="16"/>
  <c r="C18" i="16"/>
  <c r="C17" i="16"/>
  <c r="C16" i="16"/>
  <c r="C13" i="16"/>
  <c r="C14" i="16"/>
  <c r="C13" i="15"/>
  <c r="O20" i="16"/>
  <c r="C20" i="16"/>
  <c r="K19" i="16"/>
  <c r="O15" i="16"/>
  <c r="C15" i="16"/>
  <c r="K46" i="15" l="1"/>
  <c r="G46" i="15"/>
  <c r="K44" i="15"/>
  <c r="O43" i="15"/>
  <c r="K43" i="15"/>
  <c r="C43" i="15"/>
  <c r="O42" i="15"/>
  <c r="G42" i="15"/>
  <c r="C42" i="15"/>
  <c r="G41" i="15"/>
  <c r="K40" i="15"/>
  <c r="G40" i="15"/>
  <c r="O39" i="15"/>
  <c r="C39" i="15"/>
  <c r="K38" i="15"/>
  <c r="C38" i="15"/>
  <c r="K37" i="15"/>
  <c r="O20" i="15"/>
  <c r="C20" i="15"/>
  <c r="K19" i="15"/>
  <c r="G18" i="15"/>
  <c r="O16" i="15"/>
  <c r="C16" i="15"/>
  <c r="O15" i="15"/>
  <c r="K15" i="15"/>
  <c r="C15" i="15"/>
  <c r="G13" i="15"/>
  <c r="C13" i="14" l="1"/>
  <c r="C14" i="14"/>
  <c r="C15" i="14"/>
  <c r="C16" i="14"/>
  <c r="C17" i="14"/>
  <c r="C18" i="14"/>
  <c r="C19" i="14"/>
  <c r="C20" i="14"/>
  <c r="C21" i="14"/>
  <c r="K46" i="14"/>
  <c r="G46" i="14"/>
  <c r="C46" i="14"/>
  <c r="O45" i="14"/>
  <c r="K45" i="14"/>
  <c r="G45" i="14"/>
  <c r="C45" i="14"/>
  <c r="O44" i="14"/>
  <c r="K44" i="14"/>
  <c r="G44" i="14"/>
  <c r="C44" i="14"/>
  <c r="O43" i="14"/>
  <c r="K43" i="14"/>
  <c r="G43" i="14"/>
  <c r="C43" i="14"/>
  <c r="O42" i="14"/>
  <c r="K42" i="14"/>
  <c r="G42" i="14"/>
  <c r="C42" i="14"/>
  <c r="O41" i="14"/>
  <c r="K41" i="14"/>
  <c r="G41" i="14"/>
  <c r="C41" i="14"/>
  <c r="O40" i="14"/>
  <c r="K40" i="14"/>
  <c r="G40" i="14"/>
  <c r="C40" i="14"/>
  <c r="O39" i="14"/>
  <c r="K39" i="14"/>
  <c r="G39" i="14"/>
  <c r="C39" i="14"/>
  <c r="O38" i="14"/>
  <c r="K38" i="14"/>
  <c r="G38" i="14"/>
  <c r="C38" i="14"/>
  <c r="O37" i="14"/>
  <c r="K37" i="14"/>
  <c r="G37" i="14"/>
  <c r="O21" i="14"/>
  <c r="K21" i="14"/>
  <c r="G21" i="14"/>
  <c r="O20" i="14"/>
  <c r="K20" i="14"/>
  <c r="G20" i="14"/>
  <c r="O19" i="14"/>
  <c r="K19" i="14"/>
  <c r="G19" i="14"/>
  <c r="O18" i="14"/>
  <c r="K18" i="14"/>
  <c r="G18" i="14"/>
  <c r="O17" i="14"/>
  <c r="K17" i="14"/>
  <c r="G17" i="14"/>
  <c r="O16" i="14"/>
  <c r="K16" i="14"/>
  <c r="G16" i="14"/>
  <c r="O15" i="14"/>
  <c r="K15" i="14"/>
  <c r="G15" i="14"/>
  <c r="O14" i="14"/>
  <c r="K14" i="14"/>
  <c r="G14" i="14"/>
  <c r="O13" i="14"/>
  <c r="K13" i="14"/>
  <c r="G13" i="14"/>
  <c r="O12" i="14"/>
  <c r="K12" i="14"/>
  <c r="G12" i="14"/>
  <c r="O37" i="13" l="1"/>
  <c r="K46" i="13"/>
  <c r="G46" i="13"/>
  <c r="C46" i="13"/>
  <c r="O45" i="13"/>
  <c r="K45" i="13"/>
  <c r="G45" i="13"/>
  <c r="C45" i="13"/>
  <c r="O44" i="13"/>
  <c r="K44" i="13"/>
  <c r="G44" i="13"/>
  <c r="C44" i="13"/>
  <c r="O43" i="13"/>
  <c r="K43" i="13"/>
  <c r="G43" i="13"/>
  <c r="C43" i="13"/>
  <c r="O42" i="13"/>
  <c r="K42" i="13"/>
  <c r="G42" i="13"/>
  <c r="C42" i="13"/>
  <c r="O41" i="13"/>
  <c r="K41" i="13"/>
  <c r="G41" i="13"/>
  <c r="C41" i="13"/>
  <c r="O40" i="13"/>
  <c r="K40" i="13"/>
  <c r="G40" i="13"/>
  <c r="C40" i="13"/>
  <c r="O39" i="13"/>
  <c r="K39" i="13"/>
  <c r="G39" i="13"/>
  <c r="C39" i="13"/>
  <c r="O38" i="13"/>
  <c r="K38" i="13"/>
  <c r="G38" i="13"/>
  <c r="C38" i="13"/>
  <c r="K37" i="13"/>
  <c r="G37" i="13"/>
  <c r="O21" i="13"/>
  <c r="K21" i="13"/>
  <c r="G21" i="13"/>
  <c r="C21" i="13"/>
  <c r="O20" i="13"/>
  <c r="K20" i="13"/>
  <c r="G20" i="13"/>
  <c r="C20" i="13"/>
  <c r="O19" i="13"/>
  <c r="K19" i="13"/>
  <c r="G19" i="13"/>
  <c r="C19" i="13"/>
  <c r="O18" i="13"/>
  <c r="K18" i="13"/>
  <c r="G18" i="13"/>
  <c r="C18" i="13"/>
  <c r="O17" i="13"/>
  <c r="K17" i="13"/>
  <c r="G17" i="13"/>
  <c r="C17" i="13"/>
  <c r="O16" i="13"/>
  <c r="K16" i="13"/>
  <c r="G16" i="13"/>
  <c r="C16" i="13"/>
  <c r="O15" i="13"/>
  <c r="K15" i="13"/>
  <c r="G15" i="13"/>
  <c r="C15" i="13"/>
  <c r="O14" i="13"/>
  <c r="K14" i="13"/>
  <c r="G14" i="13"/>
  <c r="C14" i="13"/>
  <c r="O13" i="13"/>
  <c r="K13" i="13"/>
  <c r="G13" i="13"/>
  <c r="C13" i="13"/>
  <c r="O12" i="13"/>
  <c r="K12" i="13"/>
  <c r="G12" i="13"/>
  <c r="O20" i="2" l="1"/>
  <c r="K20" i="2"/>
  <c r="G20" i="2"/>
  <c r="C20" i="2"/>
  <c r="O19" i="2"/>
  <c r="K19" i="2"/>
  <c r="G19" i="2"/>
  <c r="C19" i="2"/>
  <c r="O18" i="2"/>
  <c r="K18" i="2"/>
  <c r="G18" i="2"/>
  <c r="C18" i="2"/>
  <c r="O17" i="2"/>
  <c r="K17" i="2"/>
  <c r="G17" i="2"/>
  <c r="C17" i="2"/>
  <c r="O16" i="2"/>
  <c r="K16" i="2"/>
  <c r="G16" i="2"/>
  <c r="C16" i="2"/>
  <c r="O15" i="2"/>
  <c r="K15" i="2"/>
  <c r="G15" i="2"/>
  <c r="C15" i="2"/>
  <c r="O14" i="2"/>
  <c r="K14" i="2"/>
  <c r="G14" i="2"/>
  <c r="C14" i="2"/>
  <c r="O13" i="2"/>
  <c r="K13" i="2"/>
  <c r="G13" i="2"/>
  <c r="C13" i="2"/>
  <c r="O12" i="2"/>
  <c r="K12" i="2"/>
  <c r="G12" i="2"/>
  <c r="C12" i="2"/>
  <c r="O11" i="2"/>
  <c r="K11" i="2"/>
  <c r="G11" i="2"/>
  <c r="O20" i="1"/>
  <c r="K20" i="1"/>
  <c r="G20" i="1"/>
  <c r="C20" i="1"/>
  <c r="O19" i="1"/>
  <c r="K19" i="1"/>
  <c r="G19" i="1"/>
  <c r="C19" i="1"/>
  <c r="O18" i="1"/>
  <c r="K18" i="1"/>
  <c r="G18" i="1"/>
  <c r="C18" i="1"/>
  <c r="O17" i="1"/>
  <c r="K17" i="1"/>
  <c r="G17" i="1"/>
  <c r="C17" i="1"/>
  <c r="O16" i="1"/>
  <c r="K16" i="1"/>
  <c r="G16" i="1"/>
  <c r="C16" i="1"/>
  <c r="O15" i="1"/>
  <c r="K15" i="1"/>
  <c r="G15" i="1"/>
  <c r="C15" i="1"/>
  <c r="O14" i="1"/>
  <c r="K14" i="1"/>
  <c r="G14" i="1"/>
  <c r="C14" i="1"/>
  <c r="O13" i="1"/>
  <c r="K13" i="1"/>
  <c r="G13" i="1"/>
  <c r="C13" i="1"/>
  <c r="O12" i="1"/>
  <c r="K12" i="1"/>
  <c r="G12" i="1"/>
  <c r="C12" i="1"/>
  <c r="O11" i="1"/>
  <c r="K11" i="1"/>
  <c r="G11" i="1"/>
  <c r="G40" i="16"/>
  <c r="O43" i="16"/>
  <c r="O42" i="16"/>
  <c r="K41" i="16"/>
  <c r="K43" i="16"/>
  <c r="G46" i="16"/>
  <c r="O44" i="16"/>
  <c r="K37" i="16"/>
  <c r="G39" i="16"/>
  <c r="O40" i="16"/>
  <c r="K44" i="16"/>
  <c r="O39" i="16"/>
  <c r="C43" i="16"/>
  <c r="O41" i="16"/>
  <c r="C39" i="16"/>
  <c r="G41" i="16"/>
  <c r="G45" i="16"/>
  <c r="K42" i="16"/>
  <c r="G44" i="16"/>
  <c r="C46" i="16"/>
  <c r="C40" i="16"/>
  <c r="C45" i="16"/>
  <c r="G42" i="16"/>
  <c r="C44" i="16"/>
  <c r="C42" i="16"/>
  <c r="K45" i="16"/>
  <c r="K39" i="16"/>
  <c r="K40" i="16"/>
  <c r="O45" i="16"/>
  <c r="C41" i="16"/>
  <c r="G43" i="16"/>
  <c r="K46" i="16"/>
  <c r="O46" i="16"/>
</calcChain>
</file>

<file path=xl/sharedStrings.xml><?xml version="1.0" encoding="utf-8"?>
<sst xmlns="http://schemas.openxmlformats.org/spreadsheetml/2006/main" count="1529" uniqueCount="61">
  <si>
    <t>ANEXO III - TABELA DE VENCIMENTOS (LC 049/2010)</t>
  </si>
  <si>
    <r>
      <t xml:space="preserve">ANEXO II -  </t>
    </r>
    <r>
      <rPr>
        <b/>
        <sz val="12"/>
        <rFont val="Times New Roman"/>
        <family val="1"/>
      </rPr>
      <t>(Lei Comp. 051/2012)</t>
    </r>
  </si>
  <si>
    <t>TABELA DE VENCIMENTOS</t>
  </si>
  <si>
    <t xml:space="preserve"> CATEGORIA FUNCIONAL _ I  </t>
  </si>
  <si>
    <t xml:space="preserve">Agente Admnistrativo - Agente de Serviços de Esgoto - Agente de Serviços Gerais - Auxiliar de Serviços Gerais </t>
  </si>
  <si>
    <t>Encanador - Guarda - Leiturista de Hidrometro - Lubrificador - Mensageiro - Pedreiro - Telefonista (Recepcionista) - Zelador</t>
  </si>
  <si>
    <t>Agente de Portaria - Agente de Saúde - Agente de Saúde Ambiental - Auxiliar de Encanador  - Gari - Agente de Campo Santo</t>
  </si>
  <si>
    <t>NIVEL I - ENS FUNDAMENTAL INCOMP</t>
  </si>
  <si>
    <t>NIVEL II -  ENSINO FUNDAMENTAL</t>
  </si>
  <si>
    <t>NIVEL III - ENSINO MÉDIO</t>
  </si>
  <si>
    <t>NIVEL IV - SUPERIOR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</si>
  <si>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</si>
  <si>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</si>
  <si>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</si>
  <si>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</si>
  <si>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</si>
  <si>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</si>
  <si>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</si>
  <si>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</si>
  <si>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</si>
  <si>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</si>
  <si>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</si>
  <si>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</si>
  <si>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</si>
  <si>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</si>
  <si>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Cat. Fun. I - Nivel_01</t>
  </si>
  <si>
    <t>Cat. Fun. I - Nivel_04</t>
  </si>
  <si>
    <t>Cat. Fun. I - Nivel_03</t>
  </si>
  <si>
    <r>
      <t>Atualizada pela Lei Comp. 056/2012  de 14/03/2012  Art. 2º - 1,67% em  OUTUBR</t>
    </r>
    <r>
      <rPr>
        <b/>
        <sz val="16"/>
        <color indexed="8"/>
        <rFont val="Calibri"/>
        <family val="2"/>
      </rPr>
      <t>O/2012</t>
    </r>
  </si>
  <si>
    <t>Atualizada pela Lei Comp. 064/2014  de 11/03/2014 - Art. 2º - 0,83% em mar/2014</t>
  </si>
  <si>
    <t>Regulamentado Anexo I do Decreto Mun. Nº 017/2014 de 11/03/2014 - Rep. De 0,83% em mar/2014</t>
  </si>
  <si>
    <r>
      <t xml:space="preserve">ANEXO II - </t>
    </r>
    <r>
      <rPr>
        <b/>
        <sz val="12"/>
        <rFont val="Times New Roman"/>
        <family val="1"/>
      </rPr>
      <t>(Lei Comp. 051/2012)</t>
    </r>
  </si>
  <si>
    <t>ANEXO III (LC 049/2010) - TABELA DE VENCIMENTOS CF I e II</t>
  </si>
  <si>
    <t>8-Agente de Fiscalização _ 119-Fiscal de Consumo _ 15- Motorista _ 14-Atendente de Enfermagem</t>
  </si>
  <si>
    <t>17-Auxiliar de Con. Dentario_ 16-Auxiliar de Laboratório_ 179-Eletricista Predial</t>
  </si>
  <si>
    <t>Cat. Fun. II - Nivel_01</t>
  </si>
  <si>
    <t>Cat. Fun. II - Nivel_04</t>
  </si>
  <si>
    <t>Cat. Fun. II - Nivel_03</t>
  </si>
  <si>
    <t xml:space="preserve"> CATEGORIA FUNCIONAL _ II  </t>
  </si>
  <si>
    <t>29-Guarda/123-Leiturista de Hidrometro/24-Lubrificador/4-Mensageiro/11-Pedreiro/13-Telefonista (Recepcionista) / 117-Zelador</t>
  </si>
  <si>
    <t>7-Agente Admnistrativo / 125-Agente de Serviços de Esgoto/ 30-Agente de Serviços Gerais /3- Auxiliar de Serviços Gerais /120-Encanador</t>
  </si>
  <si>
    <t>/124-Agente de Portaria/28-Agente de Saúde/ 116-Agente de Saúde Ambiental/121-Auxiliar de Encanador/173-Gari/174-Agente de Campo Santo</t>
  </si>
  <si>
    <t>Atualizada em 2,09% (a partir de março 2018)</t>
  </si>
  <si>
    <t xml:space="preserve">Atualizada em  2,09% (a partir de março) - conforme Lei Comp. 1431/2017 de 03/03/2017 </t>
  </si>
  <si>
    <t>Conforme Lei Comp. 1481/2018 de 15/03/2018</t>
  </si>
  <si>
    <t>ANEXO II - (Lei Comp. 051/2012)</t>
  </si>
  <si>
    <t xml:space="preserve">Atualizada em  6,58% (a partir de março) - conforme Lei Comp. 1431/2017 de 03/03/2017 </t>
  </si>
  <si>
    <t>Atualizada em 6,58% (a partir de março 2017)</t>
  </si>
  <si>
    <t>Conforme Lei Comp. 1431/2017 de 03/03/2017</t>
  </si>
  <si>
    <t>Conforme Lei 1527/2019 de 13/03/2019</t>
  </si>
  <si>
    <t xml:space="preserve">Atualizada em 3,75% </t>
  </si>
  <si>
    <t>Atualizada em  4,48% (a partir de março) - conforme Lei Comp. 1575/2020 de 11/03/2020</t>
  </si>
  <si>
    <t>Atualizada em  4,56% (a partir de junho) - conforme Lei Comp. 1609/2021 DE 17/06/2021</t>
  </si>
  <si>
    <t>Atualizada em  11% ( JANEIRO DE 2022) - conforme Lei Comp.1.654/2022 DE 19/01/2022</t>
  </si>
  <si>
    <t>Atualizada em  5,93% ( JANEIRO DE 2023) - conforme Lei Comp.1735/2023 DE 18/01/2023</t>
  </si>
  <si>
    <t>Atualizada em  5% ( FEVEREIRO DE 2024) - conforme Lei N°. 1803, DE 08/02/2024</t>
  </si>
  <si>
    <t>Atualizada em  4,83% ( Janeiro 2025) - conforme Lei N°. 1853 de 22/01/2025</t>
  </si>
  <si>
    <t>L</t>
  </si>
  <si>
    <t>M</t>
  </si>
  <si>
    <t>obs* Classes L e M, criadas pela Lei Com. 153/2026, de 05/02/2026</t>
  </si>
  <si>
    <t>Atualizada em  5% ( Fevereiro 2026) - conforme Lei Municipal n°. 1926, de 02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</si>
</sst>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$ 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24"/>
      <color theme="1"/>
      <name val="Calibri"/>
      <family val="2"/>
      <scheme val="minor"/>
    </font>
    <font>
      <b/>
      <sz val="17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1"/>
      <color theme="0" tint="-0.249977111117893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1"/>
        </stop>
        <stop position="0.5">
          <color theme="3" tint="0.80001220740379042"/>
        </stop>
        <stop position="1">
          <color theme="1"/>
        </stop>
      </gradientFill>
    </fill>
    <fill>
      <patternFill patternType="solid">
        <fgColor theme="0"/>
        <bgColor auto="1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10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1" fillId="0" borderId="0" xfId="0" applyNumberFormat="1" applyFont="1"/>
    <xf numFmtId="0" fontId="12" fillId="0" borderId="18" xfId="0" applyFont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43" fontId="12" fillId="0" borderId="20" xfId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3" fillId="0" borderId="22" xfId="1" applyNumberFormat="1" applyFont="1" applyBorder="1" applyAlignment="1">
      <alignment horizontal="center" vertical="center"/>
    </xf>
    <xf numFmtId="43" fontId="12" fillId="0" borderId="23" xfId="1" applyFont="1" applyBorder="1" applyAlignment="1">
      <alignment horizontal="center" vertical="center"/>
    </xf>
    <xf numFmtId="43" fontId="12" fillId="0" borderId="23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43" fontId="0" fillId="0" borderId="0" xfId="0" applyNumberFormat="1"/>
    <xf numFmtId="164" fontId="13" fillId="0" borderId="19" xfId="1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13" fillId="0" borderId="25" xfId="1" applyNumberFormat="1" applyFont="1" applyBorder="1" applyAlignment="1">
      <alignment horizontal="center" vertical="center"/>
    </xf>
    <xf numFmtId="43" fontId="12" fillId="0" borderId="26" xfId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13" fillId="0" borderId="25" xfId="1" applyNumberFormat="1" applyFont="1" applyFill="1" applyBorder="1" applyAlignment="1">
      <alignment horizontal="center" vertical="center"/>
    </xf>
    <xf numFmtId="43" fontId="12" fillId="0" borderId="26" xfId="1" applyFont="1" applyBorder="1" applyAlignment="1">
      <alignment horizontal="right" vertical="center"/>
    </xf>
    <xf numFmtId="10" fontId="0" fillId="0" borderId="0" xfId="0" applyNumberFormat="1"/>
    <xf numFmtId="0" fontId="0" fillId="0" borderId="4" xfId="0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5" fontId="12" fillId="0" borderId="23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164" fontId="13" fillId="0" borderId="34" xfId="1" applyNumberFormat="1" applyFont="1" applyBorder="1" applyAlignment="1">
      <alignment horizontal="center" vertical="center"/>
    </xf>
    <xf numFmtId="43" fontId="12" fillId="0" borderId="35" xfId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/>
    </xf>
    <xf numFmtId="164" fontId="13" fillId="0" borderId="37" xfId="1" applyNumberFormat="1" applyFont="1" applyBorder="1" applyAlignment="1">
      <alignment horizontal="center" vertical="center"/>
    </xf>
    <xf numFmtId="43" fontId="12" fillId="0" borderId="38" xfId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64" fontId="13" fillId="0" borderId="41" xfId="1" applyNumberFormat="1" applyFont="1" applyFill="1" applyBorder="1" applyAlignment="1">
      <alignment horizontal="center" vertical="center"/>
    </xf>
    <xf numFmtId="43" fontId="12" fillId="0" borderId="42" xfId="1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47" xfId="0" applyBorder="1"/>
    <xf numFmtId="0" fontId="0" fillId="0" borderId="27" xfId="0" applyBorder="1"/>
    <xf numFmtId="0" fontId="0" fillId="0" borderId="48" xfId="0" applyBorder="1"/>
    <xf numFmtId="0" fontId="12" fillId="5" borderId="0" xfId="0" applyFont="1" applyFill="1" applyAlignment="1">
      <alignment horizontal="center" vertical="center"/>
    </xf>
    <xf numFmtId="0" fontId="0" fillId="5" borderId="0" xfId="0" applyFill="1"/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16" fillId="4" borderId="29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2" borderId="27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6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4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165" fontId="12" fillId="0" borderId="23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164" fontId="13" fillId="0" borderId="50" xfId="1" applyNumberFormat="1" applyFont="1" applyBorder="1" applyAlignment="1">
      <alignment horizontal="center" vertical="center"/>
    </xf>
    <xf numFmtId="43" fontId="12" fillId="0" borderId="51" xfId="1" applyFont="1" applyBorder="1" applyAlignment="1">
      <alignment horizontal="center" vertical="center"/>
    </xf>
    <xf numFmtId="164" fontId="13" fillId="0" borderId="50" xfId="1" applyNumberFormat="1" applyFont="1" applyFill="1" applyBorder="1" applyAlignment="1">
      <alignment horizontal="center" vertical="center"/>
    </xf>
    <xf numFmtId="43" fontId="12" fillId="0" borderId="51" xfId="1" applyFont="1" applyBorder="1" applyAlignment="1">
      <alignment horizontal="right" vertical="center"/>
    </xf>
    <xf numFmtId="0" fontId="12" fillId="0" borderId="55" xfId="0" applyFont="1" applyBorder="1" applyAlignment="1">
      <alignment horizontal="center" vertical="center"/>
    </xf>
    <xf numFmtId="164" fontId="13" fillId="0" borderId="56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2" fontId="12" fillId="0" borderId="20" xfId="1" applyNumberFormat="1" applyFont="1" applyBorder="1" applyAlignment="1">
      <alignment horizontal="right" vertical="center"/>
    </xf>
    <xf numFmtId="0" fontId="14" fillId="7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57" xfId="0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2" fillId="3" borderId="2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7" borderId="19" xfId="0" applyFont="1" applyFill="1" applyBorder="1" applyAlignment="1">
      <alignment horizontal="center"/>
    </xf>
    <xf numFmtId="0" fontId="20" fillId="0" borderId="49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58" xfId="0" applyFont="1" applyBorder="1" applyAlignment="1">
      <alignment horizontal="center" vertical="top" wrapText="1"/>
    </xf>
    <xf numFmtId="0" fontId="20" fillId="0" borderId="59" xfId="0" applyFont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4">
    <cellStyle name="Normal" xfId="0" builtinId="0"/>
    <cellStyle name="Vírgula" xfId="1" builtinId="3"/>
    <cellStyle name="Vírgula 2" xfId="3" xr:uid="{00000000-0005-0000-0000-000002000000}"/>
    <cellStyle name="Vírgula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7.140625" customWidth="1"/>
    <col min="2" max="2" width="6.85546875" customWidth="1"/>
    <col min="3" max="3" width="14.7109375" customWidth="1"/>
    <col min="4" max="4" width="4.140625" customWidth="1"/>
    <col min="5" max="5" width="6.28515625" customWidth="1"/>
    <col min="6" max="6" width="7.140625" customWidth="1"/>
    <col min="7" max="7" width="13.85546875" customWidth="1"/>
    <col min="8" max="8" width="4.42578125" customWidth="1"/>
    <col min="9" max="10" width="6.5703125" customWidth="1"/>
    <col min="11" max="11" width="12.28515625" customWidth="1"/>
    <col min="12" max="12" width="4.42578125" customWidth="1"/>
    <col min="13" max="13" width="6.5703125" customWidth="1"/>
    <col min="14" max="14" width="6.42578125" customWidth="1"/>
    <col min="15" max="15" width="13.42578125" customWidth="1"/>
    <col min="17" max="17" width="9.5703125" bestFit="1" customWidth="1"/>
    <col min="257" max="257" width="7.140625" customWidth="1"/>
    <col min="258" max="258" width="6.85546875" customWidth="1"/>
    <col min="259" max="259" width="14.7109375" customWidth="1"/>
    <col min="260" max="260" width="4.140625" customWidth="1"/>
    <col min="261" max="261" width="6.28515625" customWidth="1"/>
    <col min="262" max="262" width="7.140625" customWidth="1"/>
    <col min="263" max="263" width="13.85546875" customWidth="1"/>
    <col min="264" max="264" width="4.42578125" customWidth="1"/>
    <col min="265" max="266" width="6.5703125" customWidth="1"/>
    <col min="267" max="267" width="12.28515625" customWidth="1"/>
    <col min="268" max="268" width="4.42578125" customWidth="1"/>
    <col min="269" max="269" width="6.5703125" customWidth="1"/>
    <col min="270" max="270" width="6.42578125" customWidth="1"/>
    <col min="271" max="271" width="13.42578125" customWidth="1"/>
    <col min="273" max="273" width="9.5703125" bestFit="1" customWidth="1"/>
    <col min="513" max="513" width="7.140625" customWidth="1"/>
    <col min="514" max="514" width="6.85546875" customWidth="1"/>
    <col min="515" max="515" width="14.7109375" customWidth="1"/>
    <col min="516" max="516" width="4.140625" customWidth="1"/>
    <col min="517" max="517" width="6.28515625" customWidth="1"/>
    <col min="518" max="518" width="7.140625" customWidth="1"/>
    <col min="519" max="519" width="13.85546875" customWidth="1"/>
    <col min="520" max="520" width="4.42578125" customWidth="1"/>
    <col min="521" max="522" width="6.5703125" customWidth="1"/>
    <col min="523" max="523" width="12.28515625" customWidth="1"/>
    <col min="524" max="524" width="4.42578125" customWidth="1"/>
    <col min="525" max="525" width="6.5703125" customWidth="1"/>
    <col min="526" max="526" width="6.42578125" customWidth="1"/>
    <col min="527" max="527" width="13.42578125" customWidth="1"/>
    <col min="529" max="529" width="9.5703125" bestFit="1" customWidth="1"/>
    <col min="769" max="769" width="7.140625" customWidth="1"/>
    <col min="770" max="770" width="6.85546875" customWidth="1"/>
    <col min="771" max="771" width="14.7109375" customWidth="1"/>
    <col min="772" max="772" width="4.140625" customWidth="1"/>
    <col min="773" max="773" width="6.28515625" customWidth="1"/>
    <col min="774" max="774" width="7.140625" customWidth="1"/>
    <col min="775" max="775" width="13.85546875" customWidth="1"/>
    <col min="776" max="776" width="4.42578125" customWidth="1"/>
    <col min="777" max="778" width="6.5703125" customWidth="1"/>
    <col min="779" max="779" width="12.28515625" customWidth="1"/>
    <col min="780" max="780" width="4.42578125" customWidth="1"/>
    <col min="781" max="781" width="6.5703125" customWidth="1"/>
    <col min="782" max="782" width="6.42578125" customWidth="1"/>
    <col min="783" max="783" width="13.42578125" customWidth="1"/>
    <col min="785" max="785" width="9.5703125" bestFit="1" customWidth="1"/>
    <col min="1025" max="1025" width="7.140625" customWidth="1"/>
    <col min="1026" max="1026" width="6.85546875" customWidth="1"/>
    <col min="1027" max="1027" width="14.7109375" customWidth="1"/>
    <col min="1028" max="1028" width="4.140625" customWidth="1"/>
    <col min="1029" max="1029" width="6.28515625" customWidth="1"/>
    <col min="1030" max="1030" width="7.140625" customWidth="1"/>
    <col min="1031" max="1031" width="13.85546875" customWidth="1"/>
    <col min="1032" max="1032" width="4.42578125" customWidth="1"/>
    <col min="1033" max="1034" width="6.5703125" customWidth="1"/>
    <col min="1035" max="1035" width="12.28515625" customWidth="1"/>
    <col min="1036" max="1036" width="4.42578125" customWidth="1"/>
    <col min="1037" max="1037" width="6.5703125" customWidth="1"/>
    <col min="1038" max="1038" width="6.42578125" customWidth="1"/>
    <col min="1039" max="1039" width="13.42578125" customWidth="1"/>
    <col min="1041" max="1041" width="9.5703125" bestFit="1" customWidth="1"/>
    <col min="1281" max="1281" width="7.140625" customWidth="1"/>
    <col min="1282" max="1282" width="6.85546875" customWidth="1"/>
    <col min="1283" max="1283" width="14.7109375" customWidth="1"/>
    <col min="1284" max="1284" width="4.140625" customWidth="1"/>
    <col min="1285" max="1285" width="6.28515625" customWidth="1"/>
    <col min="1286" max="1286" width="7.140625" customWidth="1"/>
    <col min="1287" max="1287" width="13.85546875" customWidth="1"/>
    <col min="1288" max="1288" width="4.42578125" customWidth="1"/>
    <col min="1289" max="1290" width="6.5703125" customWidth="1"/>
    <col min="1291" max="1291" width="12.28515625" customWidth="1"/>
    <col min="1292" max="1292" width="4.42578125" customWidth="1"/>
    <col min="1293" max="1293" width="6.5703125" customWidth="1"/>
    <col min="1294" max="1294" width="6.42578125" customWidth="1"/>
    <col min="1295" max="1295" width="13.42578125" customWidth="1"/>
    <col min="1297" max="1297" width="9.5703125" bestFit="1" customWidth="1"/>
    <col min="1537" max="1537" width="7.140625" customWidth="1"/>
    <col min="1538" max="1538" width="6.85546875" customWidth="1"/>
    <col min="1539" max="1539" width="14.7109375" customWidth="1"/>
    <col min="1540" max="1540" width="4.140625" customWidth="1"/>
    <col min="1541" max="1541" width="6.28515625" customWidth="1"/>
    <col min="1542" max="1542" width="7.140625" customWidth="1"/>
    <col min="1543" max="1543" width="13.85546875" customWidth="1"/>
    <col min="1544" max="1544" width="4.42578125" customWidth="1"/>
    <col min="1545" max="1546" width="6.5703125" customWidth="1"/>
    <col min="1547" max="1547" width="12.28515625" customWidth="1"/>
    <col min="1548" max="1548" width="4.42578125" customWidth="1"/>
    <col min="1549" max="1549" width="6.5703125" customWidth="1"/>
    <col min="1550" max="1550" width="6.42578125" customWidth="1"/>
    <col min="1551" max="1551" width="13.42578125" customWidth="1"/>
    <col min="1553" max="1553" width="9.5703125" bestFit="1" customWidth="1"/>
    <col min="1793" max="1793" width="7.140625" customWidth="1"/>
    <col min="1794" max="1794" width="6.85546875" customWidth="1"/>
    <col min="1795" max="1795" width="14.7109375" customWidth="1"/>
    <col min="1796" max="1796" width="4.140625" customWidth="1"/>
    <col min="1797" max="1797" width="6.28515625" customWidth="1"/>
    <col min="1798" max="1798" width="7.140625" customWidth="1"/>
    <col min="1799" max="1799" width="13.85546875" customWidth="1"/>
    <col min="1800" max="1800" width="4.42578125" customWidth="1"/>
    <col min="1801" max="1802" width="6.5703125" customWidth="1"/>
    <col min="1803" max="1803" width="12.28515625" customWidth="1"/>
    <col min="1804" max="1804" width="4.42578125" customWidth="1"/>
    <col min="1805" max="1805" width="6.5703125" customWidth="1"/>
    <col min="1806" max="1806" width="6.42578125" customWidth="1"/>
    <col min="1807" max="1807" width="13.42578125" customWidth="1"/>
    <col min="1809" max="1809" width="9.5703125" bestFit="1" customWidth="1"/>
    <col min="2049" max="2049" width="7.140625" customWidth="1"/>
    <col min="2050" max="2050" width="6.85546875" customWidth="1"/>
    <col min="2051" max="2051" width="14.7109375" customWidth="1"/>
    <col min="2052" max="2052" width="4.140625" customWidth="1"/>
    <col min="2053" max="2053" width="6.28515625" customWidth="1"/>
    <col min="2054" max="2054" width="7.140625" customWidth="1"/>
    <col min="2055" max="2055" width="13.85546875" customWidth="1"/>
    <col min="2056" max="2056" width="4.42578125" customWidth="1"/>
    <col min="2057" max="2058" width="6.5703125" customWidth="1"/>
    <col min="2059" max="2059" width="12.28515625" customWidth="1"/>
    <col min="2060" max="2060" width="4.42578125" customWidth="1"/>
    <col min="2061" max="2061" width="6.5703125" customWidth="1"/>
    <col min="2062" max="2062" width="6.42578125" customWidth="1"/>
    <col min="2063" max="2063" width="13.42578125" customWidth="1"/>
    <col min="2065" max="2065" width="9.5703125" bestFit="1" customWidth="1"/>
    <col min="2305" max="2305" width="7.140625" customWidth="1"/>
    <col min="2306" max="2306" width="6.85546875" customWidth="1"/>
    <col min="2307" max="2307" width="14.7109375" customWidth="1"/>
    <col min="2308" max="2308" width="4.140625" customWidth="1"/>
    <col min="2309" max="2309" width="6.28515625" customWidth="1"/>
    <col min="2310" max="2310" width="7.140625" customWidth="1"/>
    <col min="2311" max="2311" width="13.85546875" customWidth="1"/>
    <col min="2312" max="2312" width="4.42578125" customWidth="1"/>
    <col min="2313" max="2314" width="6.5703125" customWidth="1"/>
    <col min="2315" max="2315" width="12.28515625" customWidth="1"/>
    <col min="2316" max="2316" width="4.42578125" customWidth="1"/>
    <col min="2317" max="2317" width="6.5703125" customWidth="1"/>
    <col min="2318" max="2318" width="6.42578125" customWidth="1"/>
    <col min="2319" max="2319" width="13.42578125" customWidth="1"/>
    <col min="2321" max="2321" width="9.5703125" bestFit="1" customWidth="1"/>
    <col min="2561" max="2561" width="7.140625" customWidth="1"/>
    <col min="2562" max="2562" width="6.85546875" customWidth="1"/>
    <col min="2563" max="2563" width="14.7109375" customWidth="1"/>
    <col min="2564" max="2564" width="4.140625" customWidth="1"/>
    <col min="2565" max="2565" width="6.28515625" customWidth="1"/>
    <col min="2566" max="2566" width="7.140625" customWidth="1"/>
    <col min="2567" max="2567" width="13.85546875" customWidth="1"/>
    <col min="2568" max="2568" width="4.42578125" customWidth="1"/>
    <col min="2569" max="2570" width="6.5703125" customWidth="1"/>
    <col min="2571" max="2571" width="12.28515625" customWidth="1"/>
    <col min="2572" max="2572" width="4.42578125" customWidth="1"/>
    <col min="2573" max="2573" width="6.5703125" customWidth="1"/>
    <col min="2574" max="2574" width="6.42578125" customWidth="1"/>
    <col min="2575" max="2575" width="13.42578125" customWidth="1"/>
    <col min="2577" max="2577" width="9.5703125" bestFit="1" customWidth="1"/>
    <col min="2817" max="2817" width="7.140625" customWidth="1"/>
    <col min="2818" max="2818" width="6.85546875" customWidth="1"/>
    <col min="2819" max="2819" width="14.7109375" customWidth="1"/>
    <col min="2820" max="2820" width="4.140625" customWidth="1"/>
    <col min="2821" max="2821" width="6.28515625" customWidth="1"/>
    <col min="2822" max="2822" width="7.140625" customWidth="1"/>
    <col min="2823" max="2823" width="13.85546875" customWidth="1"/>
    <col min="2824" max="2824" width="4.42578125" customWidth="1"/>
    <col min="2825" max="2826" width="6.5703125" customWidth="1"/>
    <col min="2827" max="2827" width="12.28515625" customWidth="1"/>
    <col min="2828" max="2828" width="4.42578125" customWidth="1"/>
    <col min="2829" max="2829" width="6.5703125" customWidth="1"/>
    <col min="2830" max="2830" width="6.42578125" customWidth="1"/>
    <col min="2831" max="2831" width="13.42578125" customWidth="1"/>
    <col min="2833" max="2833" width="9.5703125" bestFit="1" customWidth="1"/>
    <col min="3073" max="3073" width="7.140625" customWidth="1"/>
    <col min="3074" max="3074" width="6.85546875" customWidth="1"/>
    <col min="3075" max="3075" width="14.7109375" customWidth="1"/>
    <col min="3076" max="3076" width="4.140625" customWidth="1"/>
    <col min="3077" max="3077" width="6.28515625" customWidth="1"/>
    <col min="3078" max="3078" width="7.140625" customWidth="1"/>
    <col min="3079" max="3079" width="13.85546875" customWidth="1"/>
    <col min="3080" max="3080" width="4.42578125" customWidth="1"/>
    <col min="3081" max="3082" width="6.5703125" customWidth="1"/>
    <col min="3083" max="3083" width="12.28515625" customWidth="1"/>
    <col min="3084" max="3084" width="4.42578125" customWidth="1"/>
    <col min="3085" max="3085" width="6.5703125" customWidth="1"/>
    <col min="3086" max="3086" width="6.42578125" customWidth="1"/>
    <col min="3087" max="3087" width="13.42578125" customWidth="1"/>
    <col min="3089" max="3089" width="9.5703125" bestFit="1" customWidth="1"/>
    <col min="3329" max="3329" width="7.140625" customWidth="1"/>
    <col min="3330" max="3330" width="6.85546875" customWidth="1"/>
    <col min="3331" max="3331" width="14.7109375" customWidth="1"/>
    <col min="3332" max="3332" width="4.140625" customWidth="1"/>
    <col min="3333" max="3333" width="6.28515625" customWidth="1"/>
    <col min="3334" max="3334" width="7.140625" customWidth="1"/>
    <col min="3335" max="3335" width="13.85546875" customWidth="1"/>
    <col min="3336" max="3336" width="4.42578125" customWidth="1"/>
    <col min="3337" max="3338" width="6.5703125" customWidth="1"/>
    <col min="3339" max="3339" width="12.28515625" customWidth="1"/>
    <col min="3340" max="3340" width="4.42578125" customWidth="1"/>
    <col min="3341" max="3341" width="6.5703125" customWidth="1"/>
    <col min="3342" max="3342" width="6.42578125" customWidth="1"/>
    <col min="3343" max="3343" width="13.42578125" customWidth="1"/>
    <col min="3345" max="3345" width="9.5703125" bestFit="1" customWidth="1"/>
    <col min="3585" max="3585" width="7.140625" customWidth="1"/>
    <col min="3586" max="3586" width="6.85546875" customWidth="1"/>
    <col min="3587" max="3587" width="14.7109375" customWidth="1"/>
    <col min="3588" max="3588" width="4.140625" customWidth="1"/>
    <col min="3589" max="3589" width="6.28515625" customWidth="1"/>
    <col min="3590" max="3590" width="7.140625" customWidth="1"/>
    <col min="3591" max="3591" width="13.85546875" customWidth="1"/>
    <col min="3592" max="3592" width="4.42578125" customWidth="1"/>
    <col min="3593" max="3594" width="6.5703125" customWidth="1"/>
    <col min="3595" max="3595" width="12.28515625" customWidth="1"/>
    <col min="3596" max="3596" width="4.42578125" customWidth="1"/>
    <col min="3597" max="3597" width="6.5703125" customWidth="1"/>
    <col min="3598" max="3598" width="6.42578125" customWidth="1"/>
    <col min="3599" max="3599" width="13.42578125" customWidth="1"/>
    <col min="3601" max="3601" width="9.5703125" bestFit="1" customWidth="1"/>
    <col min="3841" max="3841" width="7.140625" customWidth="1"/>
    <col min="3842" max="3842" width="6.85546875" customWidth="1"/>
    <col min="3843" max="3843" width="14.7109375" customWidth="1"/>
    <col min="3844" max="3844" width="4.140625" customWidth="1"/>
    <col min="3845" max="3845" width="6.28515625" customWidth="1"/>
    <col min="3846" max="3846" width="7.140625" customWidth="1"/>
    <col min="3847" max="3847" width="13.85546875" customWidth="1"/>
    <col min="3848" max="3848" width="4.42578125" customWidth="1"/>
    <col min="3849" max="3850" width="6.5703125" customWidth="1"/>
    <col min="3851" max="3851" width="12.28515625" customWidth="1"/>
    <col min="3852" max="3852" width="4.42578125" customWidth="1"/>
    <col min="3853" max="3853" width="6.5703125" customWidth="1"/>
    <col min="3854" max="3854" width="6.42578125" customWidth="1"/>
    <col min="3855" max="3855" width="13.42578125" customWidth="1"/>
    <col min="3857" max="3857" width="9.5703125" bestFit="1" customWidth="1"/>
    <col min="4097" max="4097" width="7.140625" customWidth="1"/>
    <col min="4098" max="4098" width="6.85546875" customWidth="1"/>
    <col min="4099" max="4099" width="14.7109375" customWidth="1"/>
    <col min="4100" max="4100" width="4.140625" customWidth="1"/>
    <col min="4101" max="4101" width="6.28515625" customWidth="1"/>
    <col min="4102" max="4102" width="7.140625" customWidth="1"/>
    <col min="4103" max="4103" width="13.85546875" customWidth="1"/>
    <col min="4104" max="4104" width="4.42578125" customWidth="1"/>
    <col min="4105" max="4106" width="6.5703125" customWidth="1"/>
    <col min="4107" max="4107" width="12.28515625" customWidth="1"/>
    <col min="4108" max="4108" width="4.42578125" customWidth="1"/>
    <col min="4109" max="4109" width="6.5703125" customWidth="1"/>
    <col min="4110" max="4110" width="6.42578125" customWidth="1"/>
    <col min="4111" max="4111" width="13.42578125" customWidth="1"/>
    <col min="4113" max="4113" width="9.5703125" bestFit="1" customWidth="1"/>
    <col min="4353" max="4353" width="7.140625" customWidth="1"/>
    <col min="4354" max="4354" width="6.85546875" customWidth="1"/>
    <col min="4355" max="4355" width="14.7109375" customWidth="1"/>
    <col min="4356" max="4356" width="4.140625" customWidth="1"/>
    <col min="4357" max="4357" width="6.28515625" customWidth="1"/>
    <col min="4358" max="4358" width="7.140625" customWidth="1"/>
    <col min="4359" max="4359" width="13.85546875" customWidth="1"/>
    <col min="4360" max="4360" width="4.42578125" customWidth="1"/>
    <col min="4361" max="4362" width="6.5703125" customWidth="1"/>
    <col min="4363" max="4363" width="12.28515625" customWidth="1"/>
    <col min="4364" max="4364" width="4.42578125" customWidth="1"/>
    <col min="4365" max="4365" width="6.5703125" customWidth="1"/>
    <col min="4366" max="4366" width="6.42578125" customWidth="1"/>
    <col min="4367" max="4367" width="13.42578125" customWidth="1"/>
    <col min="4369" max="4369" width="9.5703125" bestFit="1" customWidth="1"/>
    <col min="4609" max="4609" width="7.140625" customWidth="1"/>
    <col min="4610" max="4610" width="6.85546875" customWidth="1"/>
    <col min="4611" max="4611" width="14.7109375" customWidth="1"/>
    <col min="4612" max="4612" width="4.140625" customWidth="1"/>
    <col min="4613" max="4613" width="6.28515625" customWidth="1"/>
    <col min="4614" max="4614" width="7.140625" customWidth="1"/>
    <col min="4615" max="4615" width="13.85546875" customWidth="1"/>
    <col min="4616" max="4616" width="4.42578125" customWidth="1"/>
    <col min="4617" max="4618" width="6.5703125" customWidth="1"/>
    <col min="4619" max="4619" width="12.28515625" customWidth="1"/>
    <col min="4620" max="4620" width="4.42578125" customWidth="1"/>
    <col min="4621" max="4621" width="6.5703125" customWidth="1"/>
    <col min="4622" max="4622" width="6.42578125" customWidth="1"/>
    <col min="4623" max="4623" width="13.42578125" customWidth="1"/>
    <col min="4625" max="4625" width="9.5703125" bestFit="1" customWidth="1"/>
    <col min="4865" max="4865" width="7.140625" customWidth="1"/>
    <col min="4866" max="4866" width="6.85546875" customWidth="1"/>
    <col min="4867" max="4867" width="14.7109375" customWidth="1"/>
    <col min="4868" max="4868" width="4.140625" customWidth="1"/>
    <col min="4869" max="4869" width="6.28515625" customWidth="1"/>
    <col min="4870" max="4870" width="7.140625" customWidth="1"/>
    <col min="4871" max="4871" width="13.85546875" customWidth="1"/>
    <col min="4872" max="4872" width="4.42578125" customWidth="1"/>
    <col min="4873" max="4874" width="6.5703125" customWidth="1"/>
    <col min="4875" max="4875" width="12.28515625" customWidth="1"/>
    <col min="4876" max="4876" width="4.42578125" customWidth="1"/>
    <col min="4877" max="4877" width="6.5703125" customWidth="1"/>
    <col min="4878" max="4878" width="6.42578125" customWidth="1"/>
    <col min="4879" max="4879" width="13.42578125" customWidth="1"/>
    <col min="4881" max="4881" width="9.5703125" bestFit="1" customWidth="1"/>
    <col min="5121" max="5121" width="7.140625" customWidth="1"/>
    <col min="5122" max="5122" width="6.85546875" customWidth="1"/>
    <col min="5123" max="5123" width="14.7109375" customWidth="1"/>
    <col min="5124" max="5124" width="4.140625" customWidth="1"/>
    <col min="5125" max="5125" width="6.28515625" customWidth="1"/>
    <col min="5126" max="5126" width="7.140625" customWidth="1"/>
    <col min="5127" max="5127" width="13.85546875" customWidth="1"/>
    <col min="5128" max="5128" width="4.42578125" customWidth="1"/>
    <col min="5129" max="5130" width="6.5703125" customWidth="1"/>
    <col min="5131" max="5131" width="12.28515625" customWidth="1"/>
    <col min="5132" max="5132" width="4.42578125" customWidth="1"/>
    <col min="5133" max="5133" width="6.5703125" customWidth="1"/>
    <col min="5134" max="5134" width="6.42578125" customWidth="1"/>
    <col min="5135" max="5135" width="13.42578125" customWidth="1"/>
    <col min="5137" max="5137" width="9.5703125" bestFit="1" customWidth="1"/>
    <col min="5377" max="5377" width="7.140625" customWidth="1"/>
    <col min="5378" max="5378" width="6.85546875" customWidth="1"/>
    <col min="5379" max="5379" width="14.7109375" customWidth="1"/>
    <col min="5380" max="5380" width="4.140625" customWidth="1"/>
    <col min="5381" max="5381" width="6.28515625" customWidth="1"/>
    <col min="5382" max="5382" width="7.140625" customWidth="1"/>
    <col min="5383" max="5383" width="13.85546875" customWidth="1"/>
    <col min="5384" max="5384" width="4.42578125" customWidth="1"/>
    <col min="5385" max="5386" width="6.5703125" customWidth="1"/>
    <col min="5387" max="5387" width="12.28515625" customWidth="1"/>
    <col min="5388" max="5388" width="4.42578125" customWidth="1"/>
    <col min="5389" max="5389" width="6.5703125" customWidth="1"/>
    <col min="5390" max="5390" width="6.42578125" customWidth="1"/>
    <col min="5391" max="5391" width="13.42578125" customWidth="1"/>
    <col min="5393" max="5393" width="9.5703125" bestFit="1" customWidth="1"/>
    <col min="5633" max="5633" width="7.140625" customWidth="1"/>
    <col min="5634" max="5634" width="6.85546875" customWidth="1"/>
    <col min="5635" max="5635" width="14.7109375" customWidth="1"/>
    <col min="5636" max="5636" width="4.140625" customWidth="1"/>
    <col min="5637" max="5637" width="6.28515625" customWidth="1"/>
    <col min="5638" max="5638" width="7.140625" customWidth="1"/>
    <col min="5639" max="5639" width="13.85546875" customWidth="1"/>
    <col min="5640" max="5640" width="4.42578125" customWidth="1"/>
    <col min="5641" max="5642" width="6.5703125" customWidth="1"/>
    <col min="5643" max="5643" width="12.28515625" customWidth="1"/>
    <col min="5644" max="5644" width="4.42578125" customWidth="1"/>
    <col min="5645" max="5645" width="6.5703125" customWidth="1"/>
    <col min="5646" max="5646" width="6.42578125" customWidth="1"/>
    <col min="5647" max="5647" width="13.42578125" customWidth="1"/>
    <col min="5649" max="5649" width="9.5703125" bestFit="1" customWidth="1"/>
    <col min="5889" max="5889" width="7.140625" customWidth="1"/>
    <col min="5890" max="5890" width="6.85546875" customWidth="1"/>
    <col min="5891" max="5891" width="14.7109375" customWidth="1"/>
    <col min="5892" max="5892" width="4.140625" customWidth="1"/>
    <col min="5893" max="5893" width="6.28515625" customWidth="1"/>
    <col min="5894" max="5894" width="7.140625" customWidth="1"/>
    <col min="5895" max="5895" width="13.85546875" customWidth="1"/>
    <col min="5896" max="5896" width="4.42578125" customWidth="1"/>
    <col min="5897" max="5898" width="6.5703125" customWidth="1"/>
    <col min="5899" max="5899" width="12.28515625" customWidth="1"/>
    <col min="5900" max="5900" width="4.42578125" customWidth="1"/>
    <col min="5901" max="5901" width="6.5703125" customWidth="1"/>
    <col min="5902" max="5902" width="6.42578125" customWidth="1"/>
    <col min="5903" max="5903" width="13.42578125" customWidth="1"/>
    <col min="5905" max="5905" width="9.5703125" bestFit="1" customWidth="1"/>
    <col min="6145" max="6145" width="7.140625" customWidth="1"/>
    <col min="6146" max="6146" width="6.85546875" customWidth="1"/>
    <col min="6147" max="6147" width="14.7109375" customWidth="1"/>
    <col min="6148" max="6148" width="4.140625" customWidth="1"/>
    <col min="6149" max="6149" width="6.28515625" customWidth="1"/>
    <col min="6150" max="6150" width="7.140625" customWidth="1"/>
    <col min="6151" max="6151" width="13.85546875" customWidth="1"/>
    <col min="6152" max="6152" width="4.42578125" customWidth="1"/>
    <col min="6153" max="6154" width="6.5703125" customWidth="1"/>
    <col min="6155" max="6155" width="12.28515625" customWidth="1"/>
    <col min="6156" max="6156" width="4.42578125" customWidth="1"/>
    <col min="6157" max="6157" width="6.5703125" customWidth="1"/>
    <col min="6158" max="6158" width="6.42578125" customWidth="1"/>
    <col min="6159" max="6159" width="13.42578125" customWidth="1"/>
    <col min="6161" max="6161" width="9.5703125" bestFit="1" customWidth="1"/>
    <col min="6401" max="6401" width="7.140625" customWidth="1"/>
    <col min="6402" max="6402" width="6.85546875" customWidth="1"/>
    <col min="6403" max="6403" width="14.7109375" customWidth="1"/>
    <col min="6404" max="6404" width="4.140625" customWidth="1"/>
    <col min="6405" max="6405" width="6.28515625" customWidth="1"/>
    <col min="6406" max="6406" width="7.140625" customWidth="1"/>
    <col min="6407" max="6407" width="13.85546875" customWidth="1"/>
    <col min="6408" max="6408" width="4.42578125" customWidth="1"/>
    <col min="6409" max="6410" width="6.5703125" customWidth="1"/>
    <col min="6411" max="6411" width="12.28515625" customWidth="1"/>
    <col min="6412" max="6412" width="4.42578125" customWidth="1"/>
    <col min="6413" max="6413" width="6.5703125" customWidth="1"/>
    <col min="6414" max="6414" width="6.42578125" customWidth="1"/>
    <col min="6415" max="6415" width="13.42578125" customWidth="1"/>
    <col min="6417" max="6417" width="9.5703125" bestFit="1" customWidth="1"/>
    <col min="6657" max="6657" width="7.140625" customWidth="1"/>
    <col min="6658" max="6658" width="6.85546875" customWidth="1"/>
    <col min="6659" max="6659" width="14.7109375" customWidth="1"/>
    <col min="6660" max="6660" width="4.140625" customWidth="1"/>
    <col min="6661" max="6661" width="6.28515625" customWidth="1"/>
    <col min="6662" max="6662" width="7.140625" customWidth="1"/>
    <col min="6663" max="6663" width="13.85546875" customWidth="1"/>
    <col min="6664" max="6664" width="4.42578125" customWidth="1"/>
    <col min="6665" max="6666" width="6.5703125" customWidth="1"/>
    <col min="6667" max="6667" width="12.28515625" customWidth="1"/>
    <col min="6668" max="6668" width="4.42578125" customWidth="1"/>
    <col min="6669" max="6669" width="6.5703125" customWidth="1"/>
    <col min="6670" max="6670" width="6.42578125" customWidth="1"/>
    <col min="6671" max="6671" width="13.42578125" customWidth="1"/>
    <col min="6673" max="6673" width="9.5703125" bestFit="1" customWidth="1"/>
    <col min="6913" max="6913" width="7.140625" customWidth="1"/>
    <col min="6914" max="6914" width="6.85546875" customWidth="1"/>
    <col min="6915" max="6915" width="14.7109375" customWidth="1"/>
    <col min="6916" max="6916" width="4.140625" customWidth="1"/>
    <col min="6917" max="6917" width="6.28515625" customWidth="1"/>
    <col min="6918" max="6918" width="7.140625" customWidth="1"/>
    <col min="6919" max="6919" width="13.85546875" customWidth="1"/>
    <col min="6920" max="6920" width="4.42578125" customWidth="1"/>
    <col min="6921" max="6922" width="6.5703125" customWidth="1"/>
    <col min="6923" max="6923" width="12.28515625" customWidth="1"/>
    <col min="6924" max="6924" width="4.42578125" customWidth="1"/>
    <col min="6925" max="6925" width="6.5703125" customWidth="1"/>
    <col min="6926" max="6926" width="6.42578125" customWidth="1"/>
    <col min="6927" max="6927" width="13.42578125" customWidth="1"/>
    <col min="6929" max="6929" width="9.5703125" bestFit="1" customWidth="1"/>
    <col min="7169" max="7169" width="7.140625" customWidth="1"/>
    <col min="7170" max="7170" width="6.85546875" customWidth="1"/>
    <col min="7171" max="7171" width="14.7109375" customWidth="1"/>
    <col min="7172" max="7172" width="4.140625" customWidth="1"/>
    <col min="7173" max="7173" width="6.28515625" customWidth="1"/>
    <col min="7174" max="7174" width="7.140625" customWidth="1"/>
    <col min="7175" max="7175" width="13.85546875" customWidth="1"/>
    <col min="7176" max="7176" width="4.42578125" customWidth="1"/>
    <col min="7177" max="7178" width="6.5703125" customWidth="1"/>
    <col min="7179" max="7179" width="12.28515625" customWidth="1"/>
    <col min="7180" max="7180" width="4.42578125" customWidth="1"/>
    <col min="7181" max="7181" width="6.5703125" customWidth="1"/>
    <col min="7182" max="7182" width="6.42578125" customWidth="1"/>
    <col min="7183" max="7183" width="13.42578125" customWidth="1"/>
    <col min="7185" max="7185" width="9.5703125" bestFit="1" customWidth="1"/>
    <col min="7425" max="7425" width="7.140625" customWidth="1"/>
    <col min="7426" max="7426" width="6.85546875" customWidth="1"/>
    <col min="7427" max="7427" width="14.7109375" customWidth="1"/>
    <col min="7428" max="7428" width="4.140625" customWidth="1"/>
    <col min="7429" max="7429" width="6.28515625" customWidth="1"/>
    <col min="7430" max="7430" width="7.140625" customWidth="1"/>
    <col min="7431" max="7431" width="13.85546875" customWidth="1"/>
    <col min="7432" max="7432" width="4.42578125" customWidth="1"/>
    <col min="7433" max="7434" width="6.5703125" customWidth="1"/>
    <col min="7435" max="7435" width="12.28515625" customWidth="1"/>
    <col min="7436" max="7436" width="4.42578125" customWidth="1"/>
    <col min="7437" max="7437" width="6.5703125" customWidth="1"/>
    <col min="7438" max="7438" width="6.42578125" customWidth="1"/>
    <col min="7439" max="7439" width="13.42578125" customWidth="1"/>
    <col min="7441" max="7441" width="9.5703125" bestFit="1" customWidth="1"/>
    <col min="7681" max="7681" width="7.140625" customWidth="1"/>
    <col min="7682" max="7682" width="6.85546875" customWidth="1"/>
    <col min="7683" max="7683" width="14.7109375" customWidth="1"/>
    <col min="7684" max="7684" width="4.140625" customWidth="1"/>
    <col min="7685" max="7685" width="6.28515625" customWidth="1"/>
    <col min="7686" max="7686" width="7.140625" customWidth="1"/>
    <col min="7687" max="7687" width="13.85546875" customWidth="1"/>
    <col min="7688" max="7688" width="4.42578125" customWidth="1"/>
    <col min="7689" max="7690" width="6.5703125" customWidth="1"/>
    <col min="7691" max="7691" width="12.28515625" customWidth="1"/>
    <col min="7692" max="7692" width="4.42578125" customWidth="1"/>
    <col min="7693" max="7693" width="6.5703125" customWidth="1"/>
    <col min="7694" max="7694" width="6.42578125" customWidth="1"/>
    <col min="7695" max="7695" width="13.42578125" customWidth="1"/>
    <col min="7697" max="7697" width="9.5703125" bestFit="1" customWidth="1"/>
    <col min="7937" max="7937" width="7.140625" customWidth="1"/>
    <col min="7938" max="7938" width="6.85546875" customWidth="1"/>
    <col min="7939" max="7939" width="14.7109375" customWidth="1"/>
    <col min="7940" max="7940" width="4.140625" customWidth="1"/>
    <col min="7941" max="7941" width="6.28515625" customWidth="1"/>
    <col min="7942" max="7942" width="7.140625" customWidth="1"/>
    <col min="7943" max="7943" width="13.85546875" customWidth="1"/>
    <col min="7944" max="7944" width="4.42578125" customWidth="1"/>
    <col min="7945" max="7946" width="6.5703125" customWidth="1"/>
    <col min="7947" max="7947" width="12.28515625" customWidth="1"/>
    <col min="7948" max="7948" width="4.42578125" customWidth="1"/>
    <col min="7949" max="7949" width="6.5703125" customWidth="1"/>
    <col min="7950" max="7950" width="6.42578125" customWidth="1"/>
    <col min="7951" max="7951" width="13.42578125" customWidth="1"/>
    <col min="7953" max="7953" width="9.5703125" bestFit="1" customWidth="1"/>
    <col min="8193" max="8193" width="7.140625" customWidth="1"/>
    <col min="8194" max="8194" width="6.85546875" customWidth="1"/>
    <col min="8195" max="8195" width="14.7109375" customWidth="1"/>
    <col min="8196" max="8196" width="4.140625" customWidth="1"/>
    <col min="8197" max="8197" width="6.28515625" customWidth="1"/>
    <col min="8198" max="8198" width="7.140625" customWidth="1"/>
    <col min="8199" max="8199" width="13.85546875" customWidth="1"/>
    <col min="8200" max="8200" width="4.42578125" customWidth="1"/>
    <col min="8201" max="8202" width="6.5703125" customWidth="1"/>
    <col min="8203" max="8203" width="12.28515625" customWidth="1"/>
    <col min="8204" max="8204" width="4.42578125" customWidth="1"/>
    <col min="8205" max="8205" width="6.5703125" customWidth="1"/>
    <col min="8206" max="8206" width="6.42578125" customWidth="1"/>
    <col min="8207" max="8207" width="13.42578125" customWidth="1"/>
    <col min="8209" max="8209" width="9.5703125" bestFit="1" customWidth="1"/>
    <col min="8449" max="8449" width="7.140625" customWidth="1"/>
    <col min="8450" max="8450" width="6.85546875" customWidth="1"/>
    <col min="8451" max="8451" width="14.7109375" customWidth="1"/>
    <col min="8452" max="8452" width="4.140625" customWidth="1"/>
    <col min="8453" max="8453" width="6.28515625" customWidth="1"/>
    <col min="8454" max="8454" width="7.140625" customWidth="1"/>
    <col min="8455" max="8455" width="13.85546875" customWidth="1"/>
    <col min="8456" max="8456" width="4.42578125" customWidth="1"/>
    <col min="8457" max="8458" width="6.5703125" customWidth="1"/>
    <col min="8459" max="8459" width="12.28515625" customWidth="1"/>
    <col min="8460" max="8460" width="4.42578125" customWidth="1"/>
    <col min="8461" max="8461" width="6.5703125" customWidth="1"/>
    <col min="8462" max="8462" width="6.42578125" customWidth="1"/>
    <col min="8463" max="8463" width="13.42578125" customWidth="1"/>
    <col min="8465" max="8465" width="9.5703125" bestFit="1" customWidth="1"/>
    <col min="8705" max="8705" width="7.140625" customWidth="1"/>
    <col min="8706" max="8706" width="6.85546875" customWidth="1"/>
    <col min="8707" max="8707" width="14.7109375" customWidth="1"/>
    <col min="8708" max="8708" width="4.140625" customWidth="1"/>
    <col min="8709" max="8709" width="6.28515625" customWidth="1"/>
    <col min="8710" max="8710" width="7.140625" customWidth="1"/>
    <col min="8711" max="8711" width="13.85546875" customWidth="1"/>
    <col min="8712" max="8712" width="4.42578125" customWidth="1"/>
    <col min="8713" max="8714" width="6.5703125" customWidth="1"/>
    <col min="8715" max="8715" width="12.28515625" customWidth="1"/>
    <col min="8716" max="8716" width="4.42578125" customWidth="1"/>
    <col min="8717" max="8717" width="6.5703125" customWidth="1"/>
    <col min="8718" max="8718" width="6.42578125" customWidth="1"/>
    <col min="8719" max="8719" width="13.42578125" customWidth="1"/>
    <col min="8721" max="8721" width="9.5703125" bestFit="1" customWidth="1"/>
    <col min="8961" max="8961" width="7.140625" customWidth="1"/>
    <col min="8962" max="8962" width="6.85546875" customWidth="1"/>
    <col min="8963" max="8963" width="14.7109375" customWidth="1"/>
    <col min="8964" max="8964" width="4.140625" customWidth="1"/>
    <col min="8965" max="8965" width="6.28515625" customWidth="1"/>
    <col min="8966" max="8966" width="7.140625" customWidth="1"/>
    <col min="8967" max="8967" width="13.85546875" customWidth="1"/>
    <col min="8968" max="8968" width="4.42578125" customWidth="1"/>
    <col min="8969" max="8970" width="6.5703125" customWidth="1"/>
    <col min="8971" max="8971" width="12.28515625" customWidth="1"/>
    <col min="8972" max="8972" width="4.42578125" customWidth="1"/>
    <col min="8973" max="8973" width="6.5703125" customWidth="1"/>
    <col min="8974" max="8974" width="6.42578125" customWidth="1"/>
    <col min="8975" max="8975" width="13.42578125" customWidth="1"/>
    <col min="8977" max="8977" width="9.5703125" bestFit="1" customWidth="1"/>
    <col min="9217" max="9217" width="7.140625" customWidth="1"/>
    <col min="9218" max="9218" width="6.85546875" customWidth="1"/>
    <col min="9219" max="9219" width="14.7109375" customWidth="1"/>
    <col min="9220" max="9220" width="4.140625" customWidth="1"/>
    <col min="9221" max="9221" width="6.28515625" customWidth="1"/>
    <col min="9222" max="9222" width="7.140625" customWidth="1"/>
    <col min="9223" max="9223" width="13.85546875" customWidth="1"/>
    <col min="9224" max="9224" width="4.42578125" customWidth="1"/>
    <col min="9225" max="9226" width="6.5703125" customWidth="1"/>
    <col min="9227" max="9227" width="12.28515625" customWidth="1"/>
    <col min="9228" max="9228" width="4.42578125" customWidth="1"/>
    <col min="9229" max="9229" width="6.5703125" customWidth="1"/>
    <col min="9230" max="9230" width="6.42578125" customWidth="1"/>
    <col min="9231" max="9231" width="13.42578125" customWidth="1"/>
    <col min="9233" max="9233" width="9.5703125" bestFit="1" customWidth="1"/>
    <col min="9473" max="9473" width="7.140625" customWidth="1"/>
    <col min="9474" max="9474" width="6.85546875" customWidth="1"/>
    <col min="9475" max="9475" width="14.7109375" customWidth="1"/>
    <col min="9476" max="9476" width="4.140625" customWidth="1"/>
    <col min="9477" max="9477" width="6.28515625" customWidth="1"/>
    <col min="9478" max="9478" width="7.140625" customWidth="1"/>
    <col min="9479" max="9479" width="13.85546875" customWidth="1"/>
    <col min="9480" max="9480" width="4.42578125" customWidth="1"/>
    <col min="9481" max="9482" width="6.5703125" customWidth="1"/>
    <col min="9483" max="9483" width="12.28515625" customWidth="1"/>
    <col min="9484" max="9484" width="4.42578125" customWidth="1"/>
    <col min="9485" max="9485" width="6.5703125" customWidth="1"/>
    <col min="9486" max="9486" width="6.42578125" customWidth="1"/>
    <col min="9487" max="9487" width="13.42578125" customWidth="1"/>
    <col min="9489" max="9489" width="9.5703125" bestFit="1" customWidth="1"/>
    <col min="9729" max="9729" width="7.140625" customWidth="1"/>
    <col min="9730" max="9730" width="6.85546875" customWidth="1"/>
    <col min="9731" max="9731" width="14.7109375" customWidth="1"/>
    <col min="9732" max="9732" width="4.140625" customWidth="1"/>
    <col min="9733" max="9733" width="6.28515625" customWidth="1"/>
    <col min="9734" max="9734" width="7.140625" customWidth="1"/>
    <col min="9735" max="9735" width="13.85546875" customWidth="1"/>
    <col min="9736" max="9736" width="4.42578125" customWidth="1"/>
    <col min="9737" max="9738" width="6.5703125" customWidth="1"/>
    <col min="9739" max="9739" width="12.28515625" customWidth="1"/>
    <col min="9740" max="9740" width="4.42578125" customWidth="1"/>
    <col min="9741" max="9741" width="6.5703125" customWidth="1"/>
    <col min="9742" max="9742" width="6.42578125" customWidth="1"/>
    <col min="9743" max="9743" width="13.42578125" customWidth="1"/>
    <col min="9745" max="9745" width="9.5703125" bestFit="1" customWidth="1"/>
    <col min="9985" max="9985" width="7.140625" customWidth="1"/>
    <col min="9986" max="9986" width="6.85546875" customWidth="1"/>
    <col min="9987" max="9987" width="14.7109375" customWidth="1"/>
    <col min="9988" max="9988" width="4.140625" customWidth="1"/>
    <col min="9989" max="9989" width="6.28515625" customWidth="1"/>
    <col min="9990" max="9990" width="7.140625" customWidth="1"/>
    <col min="9991" max="9991" width="13.85546875" customWidth="1"/>
    <col min="9992" max="9992" width="4.42578125" customWidth="1"/>
    <col min="9993" max="9994" width="6.5703125" customWidth="1"/>
    <col min="9995" max="9995" width="12.28515625" customWidth="1"/>
    <col min="9996" max="9996" width="4.42578125" customWidth="1"/>
    <col min="9997" max="9997" width="6.5703125" customWidth="1"/>
    <col min="9998" max="9998" width="6.42578125" customWidth="1"/>
    <col min="9999" max="9999" width="13.42578125" customWidth="1"/>
    <col min="10001" max="10001" width="9.5703125" bestFit="1" customWidth="1"/>
    <col min="10241" max="10241" width="7.140625" customWidth="1"/>
    <col min="10242" max="10242" width="6.85546875" customWidth="1"/>
    <col min="10243" max="10243" width="14.7109375" customWidth="1"/>
    <col min="10244" max="10244" width="4.140625" customWidth="1"/>
    <col min="10245" max="10245" width="6.28515625" customWidth="1"/>
    <col min="10246" max="10246" width="7.140625" customWidth="1"/>
    <col min="10247" max="10247" width="13.85546875" customWidth="1"/>
    <col min="10248" max="10248" width="4.42578125" customWidth="1"/>
    <col min="10249" max="10250" width="6.5703125" customWidth="1"/>
    <col min="10251" max="10251" width="12.28515625" customWidth="1"/>
    <col min="10252" max="10252" width="4.42578125" customWidth="1"/>
    <col min="10253" max="10253" width="6.5703125" customWidth="1"/>
    <col min="10254" max="10254" width="6.42578125" customWidth="1"/>
    <col min="10255" max="10255" width="13.42578125" customWidth="1"/>
    <col min="10257" max="10257" width="9.5703125" bestFit="1" customWidth="1"/>
    <col min="10497" max="10497" width="7.140625" customWidth="1"/>
    <col min="10498" max="10498" width="6.85546875" customWidth="1"/>
    <col min="10499" max="10499" width="14.7109375" customWidth="1"/>
    <col min="10500" max="10500" width="4.140625" customWidth="1"/>
    <col min="10501" max="10501" width="6.28515625" customWidth="1"/>
    <col min="10502" max="10502" width="7.140625" customWidth="1"/>
    <col min="10503" max="10503" width="13.85546875" customWidth="1"/>
    <col min="10504" max="10504" width="4.42578125" customWidth="1"/>
    <col min="10505" max="10506" width="6.5703125" customWidth="1"/>
    <col min="10507" max="10507" width="12.28515625" customWidth="1"/>
    <col min="10508" max="10508" width="4.42578125" customWidth="1"/>
    <col min="10509" max="10509" width="6.5703125" customWidth="1"/>
    <col min="10510" max="10510" width="6.42578125" customWidth="1"/>
    <col min="10511" max="10511" width="13.42578125" customWidth="1"/>
    <col min="10513" max="10513" width="9.5703125" bestFit="1" customWidth="1"/>
    <col min="10753" max="10753" width="7.140625" customWidth="1"/>
    <col min="10754" max="10754" width="6.85546875" customWidth="1"/>
    <col min="10755" max="10755" width="14.7109375" customWidth="1"/>
    <col min="10756" max="10756" width="4.140625" customWidth="1"/>
    <col min="10757" max="10757" width="6.28515625" customWidth="1"/>
    <col min="10758" max="10758" width="7.140625" customWidth="1"/>
    <col min="10759" max="10759" width="13.85546875" customWidth="1"/>
    <col min="10760" max="10760" width="4.42578125" customWidth="1"/>
    <col min="10761" max="10762" width="6.5703125" customWidth="1"/>
    <col min="10763" max="10763" width="12.28515625" customWidth="1"/>
    <col min="10764" max="10764" width="4.42578125" customWidth="1"/>
    <col min="10765" max="10765" width="6.5703125" customWidth="1"/>
    <col min="10766" max="10766" width="6.42578125" customWidth="1"/>
    <col min="10767" max="10767" width="13.42578125" customWidth="1"/>
    <col min="10769" max="10769" width="9.5703125" bestFit="1" customWidth="1"/>
    <col min="11009" max="11009" width="7.140625" customWidth="1"/>
    <col min="11010" max="11010" width="6.85546875" customWidth="1"/>
    <col min="11011" max="11011" width="14.7109375" customWidth="1"/>
    <col min="11012" max="11012" width="4.140625" customWidth="1"/>
    <col min="11013" max="11013" width="6.28515625" customWidth="1"/>
    <col min="11014" max="11014" width="7.140625" customWidth="1"/>
    <col min="11015" max="11015" width="13.85546875" customWidth="1"/>
    <col min="11016" max="11016" width="4.42578125" customWidth="1"/>
    <col min="11017" max="11018" width="6.5703125" customWidth="1"/>
    <col min="11019" max="11019" width="12.28515625" customWidth="1"/>
    <col min="11020" max="11020" width="4.42578125" customWidth="1"/>
    <col min="11021" max="11021" width="6.5703125" customWidth="1"/>
    <col min="11022" max="11022" width="6.42578125" customWidth="1"/>
    <col min="11023" max="11023" width="13.42578125" customWidth="1"/>
    <col min="11025" max="11025" width="9.5703125" bestFit="1" customWidth="1"/>
    <col min="11265" max="11265" width="7.140625" customWidth="1"/>
    <col min="11266" max="11266" width="6.85546875" customWidth="1"/>
    <col min="11267" max="11267" width="14.7109375" customWidth="1"/>
    <col min="11268" max="11268" width="4.140625" customWidth="1"/>
    <col min="11269" max="11269" width="6.28515625" customWidth="1"/>
    <col min="11270" max="11270" width="7.140625" customWidth="1"/>
    <col min="11271" max="11271" width="13.85546875" customWidth="1"/>
    <col min="11272" max="11272" width="4.42578125" customWidth="1"/>
    <col min="11273" max="11274" width="6.5703125" customWidth="1"/>
    <col min="11275" max="11275" width="12.28515625" customWidth="1"/>
    <col min="11276" max="11276" width="4.42578125" customWidth="1"/>
    <col min="11277" max="11277" width="6.5703125" customWidth="1"/>
    <col min="11278" max="11278" width="6.42578125" customWidth="1"/>
    <col min="11279" max="11279" width="13.42578125" customWidth="1"/>
    <col min="11281" max="11281" width="9.5703125" bestFit="1" customWidth="1"/>
    <col min="11521" max="11521" width="7.140625" customWidth="1"/>
    <col min="11522" max="11522" width="6.85546875" customWidth="1"/>
    <col min="11523" max="11523" width="14.7109375" customWidth="1"/>
    <col min="11524" max="11524" width="4.140625" customWidth="1"/>
    <col min="11525" max="11525" width="6.28515625" customWidth="1"/>
    <col min="11526" max="11526" width="7.140625" customWidth="1"/>
    <col min="11527" max="11527" width="13.85546875" customWidth="1"/>
    <col min="11528" max="11528" width="4.42578125" customWidth="1"/>
    <col min="11529" max="11530" width="6.5703125" customWidth="1"/>
    <col min="11531" max="11531" width="12.28515625" customWidth="1"/>
    <col min="11532" max="11532" width="4.42578125" customWidth="1"/>
    <col min="11533" max="11533" width="6.5703125" customWidth="1"/>
    <col min="11534" max="11534" width="6.42578125" customWidth="1"/>
    <col min="11535" max="11535" width="13.42578125" customWidth="1"/>
    <col min="11537" max="11537" width="9.5703125" bestFit="1" customWidth="1"/>
    <col min="11777" max="11777" width="7.140625" customWidth="1"/>
    <col min="11778" max="11778" width="6.85546875" customWidth="1"/>
    <col min="11779" max="11779" width="14.7109375" customWidth="1"/>
    <col min="11780" max="11780" width="4.140625" customWidth="1"/>
    <col min="11781" max="11781" width="6.28515625" customWidth="1"/>
    <col min="11782" max="11782" width="7.140625" customWidth="1"/>
    <col min="11783" max="11783" width="13.85546875" customWidth="1"/>
    <col min="11784" max="11784" width="4.42578125" customWidth="1"/>
    <col min="11785" max="11786" width="6.5703125" customWidth="1"/>
    <col min="11787" max="11787" width="12.28515625" customWidth="1"/>
    <col min="11788" max="11788" width="4.42578125" customWidth="1"/>
    <col min="11789" max="11789" width="6.5703125" customWidth="1"/>
    <col min="11790" max="11790" width="6.42578125" customWidth="1"/>
    <col min="11791" max="11791" width="13.42578125" customWidth="1"/>
    <col min="11793" max="11793" width="9.5703125" bestFit="1" customWidth="1"/>
    <col min="12033" max="12033" width="7.140625" customWidth="1"/>
    <col min="12034" max="12034" width="6.85546875" customWidth="1"/>
    <col min="12035" max="12035" width="14.7109375" customWidth="1"/>
    <col min="12036" max="12036" width="4.140625" customWidth="1"/>
    <col min="12037" max="12037" width="6.28515625" customWidth="1"/>
    <col min="12038" max="12038" width="7.140625" customWidth="1"/>
    <col min="12039" max="12039" width="13.85546875" customWidth="1"/>
    <col min="12040" max="12040" width="4.42578125" customWidth="1"/>
    <col min="12041" max="12042" width="6.5703125" customWidth="1"/>
    <col min="12043" max="12043" width="12.28515625" customWidth="1"/>
    <col min="12044" max="12044" width="4.42578125" customWidth="1"/>
    <col min="12045" max="12045" width="6.5703125" customWidth="1"/>
    <col min="12046" max="12046" width="6.42578125" customWidth="1"/>
    <col min="12047" max="12047" width="13.42578125" customWidth="1"/>
    <col min="12049" max="12049" width="9.5703125" bestFit="1" customWidth="1"/>
    <col min="12289" max="12289" width="7.140625" customWidth="1"/>
    <col min="12290" max="12290" width="6.85546875" customWidth="1"/>
    <col min="12291" max="12291" width="14.7109375" customWidth="1"/>
    <col min="12292" max="12292" width="4.140625" customWidth="1"/>
    <col min="12293" max="12293" width="6.28515625" customWidth="1"/>
    <col min="12294" max="12294" width="7.140625" customWidth="1"/>
    <col min="12295" max="12295" width="13.85546875" customWidth="1"/>
    <col min="12296" max="12296" width="4.42578125" customWidth="1"/>
    <col min="12297" max="12298" width="6.5703125" customWidth="1"/>
    <col min="12299" max="12299" width="12.28515625" customWidth="1"/>
    <col min="12300" max="12300" width="4.42578125" customWidth="1"/>
    <col min="12301" max="12301" width="6.5703125" customWidth="1"/>
    <col min="12302" max="12302" width="6.42578125" customWidth="1"/>
    <col min="12303" max="12303" width="13.42578125" customWidth="1"/>
    <col min="12305" max="12305" width="9.5703125" bestFit="1" customWidth="1"/>
    <col min="12545" max="12545" width="7.140625" customWidth="1"/>
    <col min="12546" max="12546" width="6.85546875" customWidth="1"/>
    <col min="12547" max="12547" width="14.7109375" customWidth="1"/>
    <col min="12548" max="12548" width="4.140625" customWidth="1"/>
    <col min="12549" max="12549" width="6.28515625" customWidth="1"/>
    <col min="12550" max="12550" width="7.140625" customWidth="1"/>
    <col min="12551" max="12551" width="13.85546875" customWidth="1"/>
    <col min="12552" max="12552" width="4.42578125" customWidth="1"/>
    <col min="12553" max="12554" width="6.5703125" customWidth="1"/>
    <col min="12555" max="12555" width="12.28515625" customWidth="1"/>
    <col min="12556" max="12556" width="4.42578125" customWidth="1"/>
    <col min="12557" max="12557" width="6.5703125" customWidth="1"/>
    <col min="12558" max="12558" width="6.42578125" customWidth="1"/>
    <col min="12559" max="12559" width="13.42578125" customWidth="1"/>
    <col min="12561" max="12561" width="9.5703125" bestFit="1" customWidth="1"/>
    <col min="12801" max="12801" width="7.140625" customWidth="1"/>
    <col min="12802" max="12802" width="6.85546875" customWidth="1"/>
    <col min="12803" max="12803" width="14.7109375" customWidth="1"/>
    <col min="12804" max="12804" width="4.140625" customWidth="1"/>
    <col min="12805" max="12805" width="6.28515625" customWidth="1"/>
    <col min="12806" max="12806" width="7.140625" customWidth="1"/>
    <col min="12807" max="12807" width="13.85546875" customWidth="1"/>
    <col min="12808" max="12808" width="4.42578125" customWidth="1"/>
    <col min="12809" max="12810" width="6.5703125" customWidth="1"/>
    <col min="12811" max="12811" width="12.28515625" customWidth="1"/>
    <col min="12812" max="12812" width="4.42578125" customWidth="1"/>
    <col min="12813" max="12813" width="6.5703125" customWidth="1"/>
    <col min="12814" max="12814" width="6.42578125" customWidth="1"/>
    <col min="12815" max="12815" width="13.42578125" customWidth="1"/>
    <col min="12817" max="12817" width="9.5703125" bestFit="1" customWidth="1"/>
    <col min="13057" max="13057" width="7.140625" customWidth="1"/>
    <col min="13058" max="13058" width="6.85546875" customWidth="1"/>
    <col min="13059" max="13059" width="14.7109375" customWidth="1"/>
    <col min="13060" max="13060" width="4.140625" customWidth="1"/>
    <col min="13061" max="13061" width="6.28515625" customWidth="1"/>
    <col min="13062" max="13062" width="7.140625" customWidth="1"/>
    <col min="13063" max="13063" width="13.85546875" customWidth="1"/>
    <col min="13064" max="13064" width="4.42578125" customWidth="1"/>
    <col min="13065" max="13066" width="6.5703125" customWidth="1"/>
    <col min="13067" max="13067" width="12.28515625" customWidth="1"/>
    <col min="13068" max="13068" width="4.42578125" customWidth="1"/>
    <col min="13069" max="13069" width="6.5703125" customWidth="1"/>
    <col min="13070" max="13070" width="6.42578125" customWidth="1"/>
    <col min="13071" max="13071" width="13.42578125" customWidth="1"/>
    <col min="13073" max="13073" width="9.5703125" bestFit="1" customWidth="1"/>
    <col min="13313" max="13313" width="7.140625" customWidth="1"/>
    <col min="13314" max="13314" width="6.85546875" customWidth="1"/>
    <col min="13315" max="13315" width="14.7109375" customWidth="1"/>
    <col min="13316" max="13316" width="4.140625" customWidth="1"/>
    <col min="13317" max="13317" width="6.28515625" customWidth="1"/>
    <col min="13318" max="13318" width="7.140625" customWidth="1"/>
    <col min="13319" max="13319" width="13.85546875" customWidth="1"/>
    <col min="13320" max="13320" width="4.42578125" customWidth="1"/>
    <col min="13321" max="13322" width="6.5703125" customWidth="1"/>
    <col min="13323" max="13323" width="12.28515625" customWidth="1"/>
    <col min="13324" max="13324" width="4.42578125" customWidth="1"/>
    <col min="13325" max="13325" width="6.5703125" customWidth="1"/>
    <col min="13326" max="13326" width="6.42578125" customWidth="1"/>
    <col min="13327" max="13327" width="13.42578125" customWidth="1"/>
    <col min="13329" max="13329" width="9.5703125" bestFit="1" customWidth="1"/>
    <col min="13569" max="13569" width="7.140625" customWidth="1"/>
    <col min="13570" max="13570" width="6.85546875" customWidth="1"/>
    <col min="13571" max="13571" width="14.7109375" customWidth="1"/>
    <col min="13572" max="13572" width="4.140625" customWidth="1"/>
    <col min="13573" max="13573" width="6.28515625" customWidth="1"/>
    <col min="13574" max="13574" width="7.140625" customWidth="1"/>
    <col min="13575" max="13575" width="13.85546875" customWidth="1"/>
    <col min="13576" max="13576" width="4.42578125" customWidth="1"/>
    <col min="13577" max="13578" width="6.5703125" customWidth="1"/>
    <col min="13579" max="13579" width="12.28515625" customWidth="1"/>
    <col min="13580" max="13580" width="4.42578125" customWidth="1"/>
    <col min="13581" max="13581" width="6.5703125" customWidth="1"/>
    <col min="13582" max="13582" width="6.42578125" customWidth="1"/>
    <col min="13583" max="13583" width="13.42578125" customWidth="1"/>
    <col min="13585" max="13585" width="9.5703125" bestFit="1" customWidth="1"/>
    <col min="13825" max="13825" width="7.140625" customWidth="1"/>
    <col min="13826" max="13826" width="6.85546875" customWidth="1"/>
    <col min="13827" max="13827" width="14.7109375" customWidth="1"/>
    <col min="13828" max="13828" width="4.140625" customWidth="1"/>
    <col min="13829" max="13829" width="6.28515625" customWidth="1"/>
    <col min="13830" max="13830" width="7.140625" customWidth="1"/>
    <col min="13831" max="13831" width="13.85546875" customWidth="1"/>
    <col min="13832" max="13832" width="4.42578125" customWidth="1"/>
    <col min="13833" max="13834" width="6.5703125" customWidth="1"/>
    <col min="13835" max="13835" width="12.28515625" customWidth="1"/>
    <col min="13836" max="13836" width="4.42578125" customWidth="1"/>
    <col min="13837" max="13837" width="6.5703125" customWidth="1"/>
    <col min="13838" max="13838" width="6.42578125" customWidth="1"/>
    <col min="13839" max="13839" width="13.42578125" customWidth="1"/>
    <col min="13841" max="13841" width="9.5703125" bestFit="1" customWidth="1"/>
    <col min="14081" max="14081" width="7.140625" customWidth="1"/>
    <col min="14082" max="14082" width="6.85546875" customWidth="1"/>
    <col min="14083" max="14083" width="14.7109375" customWidth="1"/>
    <col min="14084" max="14084" width="4.140625" customWidth="1"/>
    <col min="14085" max="14085" width="6.28515625" customWidth="1"/>
    <col min="14086" max="14086" width="7.140625" customWidth="1"/>
    <col min="14087" max="14087" width="13.85546875" customWidth="1"/>
    <col min="14088" max="14088" width="4.42578125" customWidth="1"/>
    <col min="14089" max="14090" width="6.5703125" customWidth="1"/>
    <col min="14091" max="14091" width="12.28515625" customWidth="1"/>
    <col min="14092" max="14092" width="4.42578125" customWidth="1"/>
    <col min="14093" max="14093" width="6.5703125" customWidth="1"/>
    <col min="14094" max="14094" width="6.42578125" customWidth="1"/>
    <col min="14095" max="14095" width="13.42578125" customWidth="1"/>
    <col min="14097" max="14097" width="9.5703125" bestFit="1" customWidth="1"/>
    <col min="14337" max="14337" width="7.140625" customWidth="1"/>
    <col min="14338" max="14338" width="6.85546875" customWidth="1"/>
    <col min="14339" max="14339" width="14.7109375" customWidth="1"/>
    <col min="14340" max="14340" width="4.140625" customWidth="1"/>
    <col min="14341" max="14341" width="6.28515625" customWidth="1"/>
    <col min="14342" max="14342" width="7.140625" customWidth="1"/>
    <col min="14343" max="14343" width="13.85546875" customWidth="1"/>
    <col min="14344" max="14344" width="4.42578125" customWidth="1"/>
    <col min="14345" max="14346" width="6.5703125" customWidth="1"/>
    <col min="14347" max="14347" width="12.28515625" customWidth="1"/>
    <col min="14348" max="14348" width="4.42578125" customWidth="1"/>
    <col min="14349" max="14349" width="6.5703125" customWidth="1"/>
    <col min="14350" max="14350" width="6.42578125" customWidth="1"/>
    <col min="14351" max="14351" width="13.42578125" customWidth="1"/>
    <col min="14353" max="14353" width="9.5703125" bestFit="1" customWidth="1"/>
    <col min="14593" max="14593" width="7.140625" customWidth="1"/>
    <col min="14594" max="14594" width="6.85546875" customWidth="1"/>
    <col min="14595" max="14595" width="14.7109375" customWidth="1"/>
    <col min="14596" max="14596" width="4.140625" customWidth="1"/>
    <col min="14597" max="14597" width="6.28515625" customWidth="1"/>
    <col min="14598" max="14598" width="7.140625" customWidth="1"/>
    <col min="14599" max="14599" width="13.85546875" customWidth="1"/>
    <col min="14600" max="14600" width="4.42578125" customWidth="1"/>
    <col min="14601" max="14602" width="6.5703125" customWidth="1"/>
    <col min="14603" max="14603" width="12.28515625" customWidth="1"/>
    <col min="14604" max="14604" width="4.42578125" customWidth="1"/>
    <col min="14605" max="14605" width="6.5703125" customWidth="1"/>
    <col min="14606" max="14606" width="6.42578125" customWidth="1"/>
    <col min="14607" max="14607" width="13.42578125" customWidth="1"/>
    <col min="14609" max="14609" width="9.5703125" bestFit="1" customWidth="1"/>
    <col min="14849" max="14849" width="7.140625" customWidth="1"/>
    <col min="14850" max="14850" width="6.85546875" customWidth="1"/>
    <col min="14851" max="14851" width="14.7109375" customWidth="1"/>
    <col min="14852" max="14852" width="4.140625" customWidth="1"/>
    <col min="14853" max="14853" width="6.28515625" customWidth="1"/>
    <col min="14854" max="14854" width="7.140625" customWidth="1"/>
    <col min="14855" max="14855" width="13.85546875" customWidth="1"/>
    <col min="14856" max="14856" width="4.42578125" customWidth="1"/>
    <col min="14857" max="14858" width="6.5703125" customWidth="1"/>
    <col min="14859" max="14859" width="12.28515625" customWidth="1"/>
    <col min="14860" max="14860" width="4.42578125" customWidth="1"/>
    <col min="14861" max="14861" width="6.5703125" customWidth="1"/>
    <col min="14862" max="14862" width="6.42578125" customWidth="1"/>
    <col min="14863" max="14863" width="13.42578125" customWidth="1"/>
    <col min="14865" max="14865" width="9.5703125" bestFit="1" customWidth="1"/>
    <col min="15105" max="15105" width="7.140625" customWidth="1"/>
    <col min="15106" max="15106" width="6.85546875" customWidth="1"/>
    <col min="15107" max="15107" width="14.7109375" customWidth="1"/>
    <col min="15108" max="15108" width="4.140625" customWidth="1"/>
    <col min="15109" max="15109" width="6.28515625" customWidth="1"/>
    <col min="15110" max="15110" width="7.140625" customWidth="1"/>
    <col min="15111" max="15111" width="13.85546875" customWidth="1"/>
    <col min="15112" max="15112" width="4.42578125" customWidth="1"/>
    <col min="15113" max="15114" width="6.5703125" customWidth="1"/>
    <col min="15115" max="15115" width="12.28515625" customWidth="1"/>
    <col min="15116" max="15116" width="4.42578125" customWidth="1"/>
    <col min="15117" max="15117" width="6.5703125" customWidth="1"/>
    <col min="15118" max="15118" width="6.42578125" customWidth="1"/>
    <col min="15119" max="15119" width="13.42578125" customWidth="1"/>
    <col min="15121" max="15121" width="9.5703125" bestFit="1" customWidth="1"/>
    <col min="15361" max="15361" width="7.140625" customWidth="1"/>
    <col min="15362" max="15362" width="6.85546875" customWidth="1"/>
    <col min="15363" max="15363" width="14.7109375" customWidth="1"/>
    <col min="15364" max="15364" width="4.140625" customWidth="1"/>
    <col min="15365" max="15365" width="6.28515625" customWidth="1"/>
    <col min="15366" max="15366" width="7.140625" customWidth="1"/>
    <col min="15367" max="15367" width="13.85546875" customWidth="1"/>
    <col min="15368" max="15368" width="4.42578125" customWidth="1"/>
    <col min="15369" max="15370" width="6.5703125" customWidth="1"/>
    <col min="15371" max="15371" width="12.28515625" customWidth="1"/>
    <col min="15372" max="15372" width="4.42578125" customWidth="1"/>
    <col min="15373" max="15373" width="6.5703125" customWidth="1"/>
    <col min="15374" max="15374" width="6.42578125" customWidth="1"/>
    <col min="15375" max="15375" width="13.42578125" customWidth="1"/>
    <col min="15377" max="15377" width="9.5703125" bestFit="1" customWidth="1"/>
    <col min="15617" max="15617" width="7.140625" customWidth="1"/>
    <col min="15618" max="15618" width="6.85546875" customWidth="1"/>
    <col min="15619" max="15619" width="14.7109375" customWidth="1"/>
    <col min="15620" max="15620" width="4.140625" customWidth="1"/>
    <col min="15621" max="15621" width="6.28515625" customWidth="1"/>
    <col min="15622" max="15622" width="7.140625" customWidth="1"/>
    <col min="15623" max="15623" width="13.85546875" customWidth="1"/>
    <col min="15624" max="15624" width="4.42578125" customWidth="1"/>
    <col min="15625" max="15626" width="6.5703125" customWidth="1"/>
    <col min="15627" max="15627" width="12.28515625" customWidth="1"/>
    <col min="15628" max="15628" width="4.42578125" customWidth="1"/>
    <col min="15629" max="15629" width="6.5703125" customWidth="1"/>
    <col min="15630" max="15630" width="6.42578125" customWidth="1"/>
    <col min="15631" max="15631" width="13.42578125" customWidth="1"/>
    <col min="15633" max="15633" width="9.5703125" bestFit="1" customWidth="1"/>
    <col min="15873" max="15873" width="7.140625" customWidth="1"/>
    <col min="15874" max="15874" width="6.85546875" customWidth="1"/>
    <col min="15875" max="15875" width="14.7109375" customWidth="1"/>
    <col min="15876" max="15876" width="4.140625" customWidth="1"/>
    <col min="15877" max="15877" width="6.28515625" customWidth="1"/>
    <col min="15878" max="15878" width="7.140625" customWidth="1"/>
    <col min="15879" max="15879" width="13.85546875" customWidth="1"/>
    <col min="15880" max="15880" width="4.42578125" customWidth="1"/>
    <col min="15881" max="15882" width="6.5703125" customWidth="1"/>
    <col min="15883" max="15883" width="12.28515625" customWidth="1"/>
    <col min="15884" max="15884" width="4.42578125" customWidth="1"/>
    <col min="15885" max="15885" width="6.5703125" customWidth="1"/>
    <col min="15886" max="15886" width="6.42578125" customWidth="1"/>
    <col min="15887" max="15887" width="13.42578125" customWidth="1"/>
    <col min="15889" max="15889" width="9.5703125" bestFit="1" customWidth="1"/>
    <col min="16129" max="16129" width="7.140625" customWidth="1"/>
    <col min="16130" max="16130" width="6.85546875" customWidth="1"/>
    <col min="16131" max="16131" width="14.7109375" customWidth="1"/>
    <col min="16132" max="16132" width="4.140625" customWidth="1"/>
    <col min="16133" max="16133" width="6.28515625" customWidth="1"/>
    <col min="16134" max="16134" width="7.140625" customWidth="1"/>
    <col min="16135" max="16135" width="13.85546875" customWidth="1"/>
    <col min="16136" max="16136" width="4.42578125" customWidth="1"/>
    <col min="16137" max="16138" width="6.5703125" customWidth="1"/>
    <col min="16139" max="16139" width="12.28515625" customWidth="1"/>
    <col min="16140" max="16140" width="4.42578125" customWidth="1"/>
    <col min="16141" max="16141" width="6.5703125" customWidth="1"/>
    <col min="16142" max="16142" width="6.42578125" customWidth="1"/>
    <col min="16143" max="16143" width="13.42578125" customWidth="1"/>
    <col min="16145" max="16145" width="9.5703125" bestFit="1" customWidth="1"/>
  </cols>
  <sheetData>
    <row r="1" spans="1:19" ht="25.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9" ht="25.5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9" ht="31.5" customHeight="1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9" ht="22.5" thickBot="1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9" x14ac:dyDescent="0.25">
      <c r="A5" s="127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9"/>
    </row>
    <row r="6" spans="1:19" x14ac:dyDescent="0.25">
      <c r="A6" s="130" t="s">
        <v>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</row>
    <row r="7" spans="1:19" x14ac:dyDescent="0.25">
      <c r="A7" s="133" t="s">
        <v>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9" ht="15.75" thickBot="1" x14ac:dyDescent="0.3">
      <c r="A8" s="136"/>
      <c r="B8" s="137"/>
      <c r="C8" s="137"/>
      <c r="E8" s="138"/>
      <c r="F8" s="138"/>
      <c r="G8" s="138"/>
      <c r="H8" s="1"/>
      <c r="I8" s="138"/>
      <c r="J8" s="138"/>
      <c r="K8" s="138"/>
      <c r="L8" s="1"/>
      <c r="M8" s="138"/>
      <c r="N8" s="138"/>
      <c r="O8" s="139"/>
    </row>
    <row r="9" spans="1:19" ht="15.75" thickBot="1" x14ac:dyDescent="0.3">
      <c r="A9" s="118" t="s">
        <v>7</v>
      </c>
      <c r="B9" s="119"/>
      <c r="C9" s="120"/>
      <c r="D9" s="2"/>
      <c r="E9" s="118" t="s">
        <v>8</v>
      </c>
      <c r="F9" s="119"/>
      <c r="G9" s="120"/>
      <c r="H9" s="3"/>
      <c r="I9" s="121" t="s">
        <v>9</v>
      </c>
      <c r="J9" s="122"/>
      <c r="K9" s="123"/>
      <c r="L9" s="3"/>
      <c r="M9" s="121" t="s">
        <v>10</v>
      </c>
      <c r="N9" s="122"/>
      <c r="O9" s="123"/>
    </row>
    <row r="10" spans="1:19" ht="15.75" thickBot="1" x14ac:dyDescent="0.3">
      <c r="A10" s="4" t="s">
        <v>11</v>
      </c>
      <c r="B10" s="5" t="s">
        <v>12</v>
      </c>
      <c r="C10" s="6" t="s">
        <v>13</v>
      </c>
      <c r="D10" s="7" t="s">
        <v>14</v>
      </c>
      <c r="E10" s="4" t="s">
        <v>11</v>
      </c>
      <c r="F10" s="5" t="s">
        <v>12</v>
      </c>
      <c r="G10" s="6" t="s">
        <v>13</v>
      </c>
      <c r="H10" s="7" t="s">
        <v>14</v>
      </c>
      <c r="I10" s="4" t="s">
        <v>11</v>
      </c>
      <c r="J10" s="5" t="s">
        <v>12</v>
      </c>
      <c r="K10" s="6" t="s">
        <v>13</v>
      </c>
      <c r="L10" s="7" t="s">
        <v>14</v>
      </c>
      <c r="M10" s="4" t="s">
        <v>11</v>
      </c>
      <c r="N10" s="5" t="s">
        <v>12</v>
      </c>
      <c r="O10" s="6" t="s">
        <v>13</v>
      </c>
      <c r="P10" s="8"/>
    </row>
    <row r="11" spans="1:19" ht="18" customHeight="1" x14ac:dyDescent="0.25">
      <c r="A11" s="9" t="s">
        <v>15</v>
      </c>
      <c r="B11" s="10">
        <v>1</v>
      </c>
      <c r="C11" s="11">
        <v>667.08</v>
      </c>
      <c r="D11" s="7">
        <v>0</v>
      </c>
      <c r="E11" s="9" t="s">
        <v>15</v>
      </c>
      <c r="F11" s="10">
        <v>1.1000000000000001</v>
      </c>
      <c r="G11" s="11">
        <f>C11*F11</f>
        <v>733.78800000000012</v>
      </c>
      <c r="H11" s="7">
        <v>0</v>
      </c>
      <c r="I11" s="12" t="s">
        <v>15</v>
      </c>
      <c r="J11" s="13">
        <v>1.3</v>
      </c>
      <c r="K11" s="14">
        <f>C11*J11</f>
        <v>867.20400000000006</v>
      </c>
      <c r="L11" s="7">
        <v>0</v>
      </c>
      <c r="M11" s="12" t="s">
        <v>15</v>
      </c>
      <c r="N11" s="13">
        <v>1.5</v>
      </c>
      <c r="O11" s="15">
        <f>C11*N11</f>
        <v>1000.6200000000001</v>
      </c>
    </row>
    <row r="12" spans="1:19" ht="18" customHeight="1" x14ac:dyDescent="0.25">
      <c r="A12" s="9" t="s">
        <v>16</v>
      </c>
      <c r="B12" s="10">
        <v>1.05</v>
      </c>
      <c r="C12" s="11">
        <f>C11*B12</f>
        <v>700.43400000000008</v>
      </c>
      <c r="D12" s="7">
        <v>3</v>
      </c>
      <c r="E12" s="9" t="s">
        <v>16</v>
      </c>
      <c r="F12" s="10">
        <v>1.1499999999999999</v>
      </c>
      <c r="G12" s="11">
        <f>C11*F12</f>
        <v>767.14199999999994</v>
      </c>
      <c r="H12" s="7">
        <v>3</v>
      </c>
      <c r="I12" s="9" t="s">
        <v>16</v>
      </c>
      <c r="J12" s="10">
        <v>1.35</v>
      </c>
      <c r="K12" s="11">
        <f>C11*J12</f>
        <v>900.55800000000011</v>
      </c>
      <c r="L12" s="7">
        <v>3</v>
      </c>
      <c r="M12" s="9" t="s">
        <v>16</v>
      </c>
      <c r="N12" s="10">
        <v>1.55</v>
      </c>
      <c r="O12" s="16">
        <f>C11*N12</f>
        <v>1033.9740000000002</v>
      </c>
    </row>
    <row r="13" spans="1:19" ht="18" customHeight="1" x14ac:dyDescent="0.25">
      <c r="A13" s="9" t="s">
        <v>17</v>
      </c>
      <c r="B13" s="10">
        <v>1.1000000000000001</v>
      </c>
      <c r="C13" s="11">
        <f>C11*B13</f>
        <v>733.78800000000012</v>
      </c>
      <c r="D13" s="7">
        <v>6</v>
      </c>
      <c r="E13" s="9" t="s">
        <v>17</v>
      </c>
      <c r="F13" s="10">
        <v>1.2</v>
      </c>
      <c r="G13" s="11">
        <f>C11*F13</f>
        <v>800.49599999999998</v>
      </c>
      <c r="H13" s="7">
        <v>6</v>
      </c>
      <c r="I13" s="9" t="s">
        <v>17</v>
      </c>
      <c r="J13" s="10">
        <v>1.4</v>
      </c>
      <c r="K13" s="11">
        <f>C11*J13</f>
        <v>933.91200000000003</v>
      </c>
      <c r="L13" s="7">
        <v>6</v>
      </c>
      <c r="M13" s="9" t="s">
        <v>17</v>
      </c>
      <c r="N13" s="10">
        <v>1.6</v>
      </c>
      <c r="O13" s="16">
        <f>C11*N13</f>
        <v>1067.3280000000002</v>
      </c>
      <c r="R13" s="17"/>
      <c r="S13" s="17"/>
    </row>
    <row r="14" spans="1:19" ht="18" customHeight="1" x14ac:dyDescent="0.25">
      <c r="A14" s="9" t="s">
        <v>18</v>
      </c>
      <c r="B14" s="10">
        <v>1.1499999999999999</v>
      </c>
      <c r="C14" s="11">
        <f>C11*B14</f>
        <v>767.14199999999994</v>
      </c>
      <c r="D14" s="7">
        <v>9</v>
      </c>
      <c r="E14" s="9" t="s">
        <v>18</v>
      </c>
      <c r="F14" s="10">
        <v>1.25</v>
      </c>
      <c r="G14" s="11">
        <f>C11*F14</f>
        <v>833.85</v>
      </c>
      <c r="H14" s="7">
        <v>9</v>
      </c>
      <c r="I14" s="9" t="s">
        <v>18</v>
      </c>
      <c r="J14" s="10">
        <v>1.45</v>
      </c>
      <c r="K14" s="11">
        <f>C11*J14</f>
        <v>967.26600000000008</v>
      </c>
      <c r="L14" s="7">
        <v>9</v>
      </c>
      <c r="M14" s="9" t="s">
        <v>18</v>
      </c>
      <c r="N14" s="10">
        <v>1.65</v>
      </c>
      <c r="O14" s="16">
        <f>C11*N14</f>
        <v>1100.682</v>
      </c>
    </row>
    <row r="15" spans="1:19" ht="18" customHeight="1" x14ac:dyDescent="0.25">
      <c r="A15" s="9" t="s">
        <v>19</v>
      </c>
      <c r="B15" s="10">
        <v>1.2</v>
      </c>
      <c r="C15" s="11">
        <f>C11*B15</f>
        <v>800.49599999999998</v>
      </c>
      <c r="D15" s="7">
        <v>12</v>
      </c>
      <c r="E15" s="9" t="s">
        <v>19</v>
      </c>
      <c r="F15" s="18">
        <v>1.3</v>
      </c>
      <c r="G15" s="11">
        <f>C11*F15</f>
        <v>867.20400000000006</v>
      </c>
      <c r="H15" s="7">
        <v>12</v>
      </c>
      <c r="I15" s="9" t="s">
        <v>19</v>
      </c>
      <c r="J15" s="10">
        <v>1.5</v>
      </c>
      <c r="K15" s="11">
        <f>C11*J15</f>
        <v>1000.6200000000001</v>
      </c>
      <c r="L15" s="7">
        <v>12</v>
      </c>
      <c r="M15" s="9" t="s">
        <v>19</v>
      </c>
      <c r="N15" s="10">
        <v>1.7</v>
      </c>
      <c r="O15" s="16">
        <f>C11*N15</f>
        <v>1134.0360000000001</v>
      </c>
    </row>
    <row r="16" spans="1:19" ht="18" customHeight="1" x14ac:dyDescent="0.25">
      <c r="A16" s="9" t="s">
        <v>20</v>
      </c>
      <c r="B16" s="10">
        <v>1.25</v>
      </c>
      <c r="C16" s="11">
        <f>C11*B16</f>
        <v>833.85</v>
      </c>
      <c r="D16" s="7">
        <v>15</v>
      </c>
      <c r="E16" s="9" t="s">
        <v>20</v>
      </c>
      <c r="F16" s="10">
        <v>1.35</v>
      </c>
      <c r="G16" s="11">
        <f>C11*F16</f>
        <v>900.55800000000011</v>
      </c>
      <c r="H16" s="7">
        <v>15</v>
      </c>
      <c r="I16" s="9" t="s">
        <v>20</v>
      </c>
      <c r="J16" s="10">
        <v>1.55</v>
      </c>
      <c r="K16" s="11">
        <f>C11*J16</f>
        <v>1033.9740000000002</v>
      </c>
      <c r="L16" s="7">
        <v>15</v>
      </c>
      <c r="M16" s="9" t="s">
        <v>20</v>
      </c>
      <c r="N16" s="10">
        <v>1.75</v>
      </c>
      <c r="O16" s="16">
        <f>C11*N16</f>
        <v>1167.3900000000001</v>
      </c>
    </row>
    <row r="17" spans="1:17" ht="18" customHeight="1" x14ac:dyDescent="0.25">
      <c r="A17" s="9" t="s">
        <v>21</v>
      </c>
      <c r="B17" s="10">
        <v>1.3</v>
      </c>
      <c r="C17" s="11">
        <f>C11*B17</f>
        <v>867.20400000000006</v>
      </c>
      <c r="D17" s="7">
        <v>18</v>
      </c>
      <c r="E17" s="9" t="s">
        <v>21</v>
      </c>
      <c r="F17" s="10">
        <v>1.4</v>
      </c>
      <c r="G17" s="11">
        <f>C11*F16:F17</f>
        <v>933.91200000000003</v>
      </c>
      <c r="H17" s="7">
        <v>18</v>
      </c>
      <c r="I17" s="9" t="s">
        <v>21</v>
      </c>
      <c r="J17" s="10">
        <v>1.6</v>
      </c>
      <c r="K17" s="11">
        <f>C11*J17</f>
        <v>1067.3280000000002</v>
      </c>
      <c r="L17" s="7">
        <v>18</v>
      </c>
      <c r="M17" s="9" t="s">
        <v>21</v>
      </c>
      <c r="N17" s="10">
        <v>1.8</v>
      </c>
      <c r="O17" s="16">
        <f>C11*N17</f>
        <v>1200.7440000000001</v>
      </c>
    </row>
    <row r="18" spans="1:17" ht="18" customHeight="1" x14ac:dyDescent="0.25">
      <c r="A18" s="9" t="s">
        <v>22</v>
      </c>
      <c r="B18" s="10">
        <v>1.36</v>
      </c>
      <c r="C18" s="11">
        <f>C11*B18</f>
        <v>907.22880000000009</v>
      </c>
      <c r="D18" s="7">
        <v>21</v>
      </c>
      <c r="E18" s="9" t="s">
        <v>22</v>
      </c>
      <c r="F18" s="10">
        <v>1.46</v>
      </c>
      <c r="G18" s="11">
        <f>C11*F18</f>
        <v>973.93680000000006</v>
      </c>
      <c r="H18" s="7">
        <v>21</v>
      </c>
      <c r="I18" s="9" t="s">
        <v>22</v>
      </c>
      <c r="J18" s="10">
        <v>1.66</v>
      </c>
      <c r="K18" s="11">
        <f>C11*J18</f>
        <v>1107.3528000000001</v>
      </c>
      <c r="L18" s="7">
        <v>21</v>
      </c>
      <c r="M18" s="9" t="s">
        <v>22</v>
      </c>
      <c r="N18" s="10">
        <v>1.86</v>
      </c>
      <c r="O18" s="16">
        <f>C11*N18</f>
        <v>1240.7688000000001</v>
      </c>
    </row>
    <row r="19" spans="1:17" ht="18" customHeight="1" x14ac:dyDescent="0.25">
      <c r="A19" s="9" t="s">
        <v>23</v>
      </c>
      <c r="B19" s="10">
        <v>1.43</v>
      </c>
      <c r="C19" s="11">
        <f>C11*B19</f>
        <v>953.92439999999999</v>
      </c>
      <c r="D19" s="7">
        <v>24</v>
      </c>
      <c r="E19" s="9" t="s">
        <v>23</v>
      </c>
      <c r="F19" s="10">
        <v>1.53</v>
      </c>
      <c r="G19" s="11">
        <f>C11*F19</f>
        <v>1020.6324000000001</v>
      </c>
      <c r="H19" s="7">
        <v>24</v>
      </c>
      <c r="I19" s="9" t="s">
        <v>23</v>
      </c>
      <c r="J19" s="10">
        <v>1.73</v>
      </c>
      <c r="K19" s="11">
        <f>C11*J19</f>
        <v>1154.0484000000001</v>
      </c>
      <c r="L19" s="7">
        <v>24</v>
      </c>
      <c r="M19" s="9" t="s">
        <v>23</v>
      </c>
      <c r="N19" s="10">
        <v>1.93</v>
      </c>
      <c r="O19" s="16">
        <f>C11*N19</f>
        <v>1287.4644000000001</v>
      </c>
    </row>
    <row r="20" spans="1:17" ht="18" customHeight="1" thickBot="1" x14ac:dyDescent="0.3">
      <c r="A20" s="19" t="s">
        <v>24</v>
      </c>
      <c r="B20" s="20">
        <v>1.5</v>
      </c>
      <c r="C20" s="21">
        <f>C11*B20</f>
        <v>1000.6200000000001</v>
      </c>
      <c r="D20" s="22">
        <v>27</v>
      </c>
      <c r="E20" s="19" t="s">
        <v>24</v>
      </c>
      <c r="F20" s="23">
        <v>1.6</v>
      </c>
      <c r="G20" s="21">
        <f>C11*F20</f>
        <v>1067.3280000000002</v>
      </c>
      <c r="H20" s="22">
        <v>27</v>
      </c>
      <c r="I20" s="19" t="s">
        <v>24</v>
      </c>
      <c r="J20" s="20">
        <v>1.8</v>
      </c>
      <c r="K20" s="21">
        <f>C11*J20</f>
        <v>1200.7440000000001</v>
      </c>
      <c r="L20" s="22">
        <v>27</v>
      </c>
      <c r="M20" s="19" t="s">
        <v>24</v>
      </c>
      <c r="N20" s="20">
        <v>2</v>
      </c>
      <c r="O20" s="24">
        <f>C11*N20</f>
        <v>1334.16</v>
      </c>
      <c r="Q20" s="17"/>
    </row>
    <row r="21" spans="1:17" ht="16.5" thickTop="1" thickBot="1" x14ac:dyDescent="0.3">
      <c r="A21" s="141">
        <v>101</v>
      </c>
      <c r="B21" s="141"/>
      <c r="C21" s="141"/>
      <c r="D21" s="7"/>
      <c r="E21" s="141">
        <v>102</v>
      </c>
      <c r="F21" s="141"/>
      <c r="G21" s="141"/>
      <c r="H21" s="7"/>
      <c r="I21" s="141">
        <v>103</v>
      </c>
      <c r="J21" s="141"/>
      <c r="K21" s="141"/>
      <c r="L21" s="7"/>
      <c r="M21" s="141">
        <v>104</v>
      </c>
      <c r="N21" s="141"/>
      <c r="O21" s="141"/>
    </row>
    <row r="22" spans="1:17" ht="15.75" thickTop="1" x14ac:dyDescent="0.25">
      <c r="A22" s="141" t="s">
        <v>25</v>
      </c>
      <c r="B22" s="141"/>
      <c r="C22" s="141"/>
      <c r="E22" s="141" t="s">
        <v>26</v>
      </c>
      <c r="F22" s="141"/>
      <c r="G22" s="141"/>
      <c r="I22" s="141" t="s">
        <v>27</v>
      </c>
      <c r="J22" s="141"/>
      <c r="K22" s="141"/>
      <c r="M22" s="141" t="s">
        <v>26</v>
      </c>
      <c r="N22" s="141"/>
      <c r="O22" s="141"/>
    </row>
    <row r="24" spans="1:17" x14ac:dyDescent="0.25">
      <c r="D24" s="25"/>
    </row>
    <row r="25" spans="1:17" ht="21" x14ac:dyDescent="0.35">
      <c r="A25" s="140" t="s">
        <v>28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</sheetData>
  <mergeCells count="24">
    <mergeCell ref="A25:O25"/>
    <mergeCell ref="A21:C21"/>
    <mergeCell ref="E21:G21"/>
    <mergeCell ref="I21:K21"/>
    <mergeCell ref="M21:O21"/>
    <mergeCell ref="A22:C22"/>
    <mergeCell ref="E22:G22"/>
    <mergeCell ref="I22:K22"/>
    <mergeCell ref="M22:O22"/>
    <mergeCell ref="A9:C9"/>
    <mergeCell ref="E9:G9"/>
    <mergeCell ref="I9:K9"/>
    <mergeCell ref="M9:O9"/>
    <mergeCell ref="A1:O1"/>
    <mergeCell ref="A2:O2"/>
    <mergeCell ref="A3:O3"/>
    <mergeCell ref="A4:O4"/>
    <mergeCell ref="A5:O5"/>
    <mergeCell ref="A6:O6"/>
    <mergeCell ref="A7:O7"/>
    <mergeCell ref="A8:C8"/>
    <mergeCell ref="E8:G8"/>
    <mergeCell ref="I8:K8"/>
    <mergeCell ref="M8:O8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7"/>
  <sheetViews>
    <sheetView topLeftCell="A7" workbookViewId="0">
      <selection activeCell="K17" sqref="K17"/>
    </sheetView>
  </sheetViews>
  <sheetFormatPr defaultRowHeight="15" x14ac:dyDescent="0.25"/>
  <cols>
    <col min="3" max="3" width="11.42578125" customWidth="1"/>
    <col min="7" max="7" width="10.28515625" customWidth="1"/>
    <col min="11" max="11" width="10.42578125" customWidth="1"/>
    <col min="15" max="15" width="11.5703125" customWidth="1"/>
  </cols>
  <sheetData>
    <row r="1" spans="1:15" ht="22.5" thickBot="1" x14ac:dyDescent="0.3">
      <c r="A1" s="142" t="s">
        <v>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25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1:15" x14ac:dyDescent="0.25">
      <c r="A3" s="130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ht="15.75" thickBot="1" x14ac:dyDescent="0.3">
      <c r="A4" s="181" t="s">
        <v>41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3"/>
    </row>
    <row r="5" spans="1:15" ht="15.75" thickBot="1" x14ac:dyDescent="0.3">
      <c r="A5" s="184"/>
      <c r="B5" s="185"/>
      <c r="C5" s="185"/>
      <c r="E5" s="186"/>
      <c r="F5" s="186"/>
      <c r="G5" s="186"/>
      <c r="H5" s="111"/>
      <c r="I5" s="186"/>
      <c r="J5" s="186"/>
      <c r="K5" s="186"/>
      <c r="L5" s="111"/>
      <c r="M5" s="186"/>
      <c r="N5" s="186"/>
      <c r="O5" s="187"/>
    </row>
    <row r="6" spans="1:15" ht="15.75" thickBot="1" x14ac:dyDescent="0.3">
      <c r="A6" s="118" t="s">
        <v>7</v>
      </c>
      <c r="B6" s="119"/>
      <c r="C6" s="120"/>
      <c r="D6" s="2"/>
      <c r="E6" s="118" t="s">
        <v>8</v>
      </c>
      <c r="F6" s="119"/>
      <c r="G6" s="120"/>
      <c r="H6" s="3"/>
      <c r="I6" s="121" t="s">
        <v>9</v>
      </c>
      <c r="J6" s="122"/>
      <c r="K6" s="123"/>
      <c r="L6" s="3"/>
      <c r="M6" s="121" t="s">
        <v>10</v>
      </c>
      <c r="N6" s="122"/>
      <c r="O6" s="123"/>
    </row>
    <row r="7" spans="1:15" ht="15.75" thickBot="1" x14ac:dyDescent="0.3">
      <c r="A7" s="4" t="s">
        <v>11</v>
      </c>
      <c r="B7" s="5" t="s">
        <v>12</v>
      </c>
      <c r="C7" s="6" t="s">
        <v>13</v>
      </c>
      <c r="D7" s="7" t="s">
        <v>14</v>
      </c>
      <c r="E7" s="4" t="s">
        <v>11</v>
      </c>
      <c r="F7" s="5" t="s">
        <v>12</v>
      </c>
      <c r="G7" s="6" t="s">
        <v>13</v>
      </c>
      <c r="H7" s="7" t="s">
        <v>14</v>
      </c>
      <c r="I7" s="4" t="s">
        <v>11</v>
      </c>
      <c r="J7" s="5" t="s">
        <v>12</v>
      </c>
      <c r="K7" s="6" t="s">
        <v>13</v>
      </c>
      <c r="L7" s="7" t="s">
        <v>14</v>
      </c>
      <c r="M7" s="4" t="s">
        <v>11</v>
      </c>
      <c r="N7" s="5" t="s">
        <v>12</v>
      </c>
      <c r="O7" s="6" t="s">
        <v>13</v>
      </c>
    </row>
    <row r="8" spans="1:15" x14ac:dyDescent="0.25">
      <c r="A8" s="9" t="s">
        <v>15</v>
      </c>
      <c r="B8" s="10">
        <v>1</v>
      </c>
      <c r="C8" s="11">
        <v>1310.33</v>
      </c>
      <c r="D8" s="7">
        <v>0</v>
      </c>
      <c r="E8" s="9" t="s">
        <v>15</v>
      </c>
      <c r="F8" s="10">
        <v>1.1000000000000001</v>
      </c>
      <c r="G8" s="11">
        <f>C8*F8</f>
        <v>1441.3630000000001</v>
      </c>
      <c r="H8" s="7">
        <v>0</v>
      </c>
      <c r="I8" s="12" t="s">
        <v>15</v>
      </c>
      <c r="J8" s="13">
        <v>1.3</v>
      </c>
      <c r="K8" s="14">
        <f>C8*J8</f>
        <v>1703.4289999999999</v>
      </c>
      <c r="L8" s="7">
        <v>0</v>
      </c>
      <c r="M8" s="12" t="s">
        <v>15</v>
      </c>
      <c r="N8" s="13">
        <v>1.5</v>
      </c>
      <c r="O8" s="15">
        <f>C8*N8</f>
        <v>1965.4949999999999</v>
      </c>
    </row>
    <row r="9" spans="1:15" x14ac:dyDescent="0.25">
      <c r="A9" s="9" t="s">
        <v>16</v>
      </c>
      <c r="B9" s="10">
        <v>1.05</v>
      </c>
      <c r="C9" s="11">
        <f>C8*B9</f>
        <v>1375.8464999999999</v>
      </c>
      <c r="D9" s="7">
        <v>3</v>
      </c>
      <c r="E9" s="9" t="s">
        <v>16</v>
      </c>
      <c r="F9" s="10">
        <v>1.1499999999999999</v>
      </c>
      <c r="G9" s="11">
        <f>C8*F9</f>
        <v>1506.8794999999998</v>
      </c>
      <c r="H9" s="7">
        <v>3</v>
      </c>
      <c r="I9" s="9" t="s">
        <v>16</v>
      </c>
      <c r="J9" s="10">
        <v>1.35</v>
      </c>
      <c r="K9" s="11">
        <f>C8*J9</f>
        <v>1768.9455</v>
      </c>
      <c r="L9" s="7">
        <v>3</v>
      </c>
      <c r="M9" s="9" t="s">
        <v>16</v>
      </c>
      <c r="N9" s="10">
        <v>1.55</v>
      </c>
      <c r="O9" s="16">
        <f>C8*N9</f>
        <v>2031.0114999999998</v>
      </c>
    </row>
    <row r="10" spans="1:15" x14ac:dyDescent="0.25">
      <c r="A10" s="9" t="s">
        <v>17</v>
      </c>
      <c r="B10" s="10">
        <v>1.1000000000000001</v>
      </c>
      <c r="C10" s="11">
        <f>C8*B10</f>
        <v>1441.3630000000001</v>
      </c>
      <c r="D10" s="7">
        <v>6</v>
      </c>
      <c r="E10" s="9" t="s">
        <v>17</v>
      </c>
      <c r="F10" s="10">
        <v>1.2</v>
      </c>
      <c r="G10" s="11">
        <f>C8*F10</f>
        <v>1572.396</v>
      </c>
      <c r="H10" s="7">
        <v>6</v>
      </c>
      <c r="I10" s="9" t="s">
        <v>17</v>
      </c>
      <c r="J10" s="10">
        <v>1.4</v>
      </c>
      <c r="K10" s="11">
        <f>C8*J10</f>
        <v>1834.4619999999998</v>
      </c>
      <c r="L10" s="7">
        <v>6</v>
      </c>
      <c r="M10" s="9" t="s">
        <v>17</v>
      </c>
      <c r="N10" s="10">
        <v>1.6</v>
      </c>
      <c r="O10" s="16">
        <f>C8*N10</f>
        <v>2096.5279999999998</v>
      </c>
    </row>
    <row r="11" spans="1:15" x14ac:dyDescent="0.25">
      <c r="A11" s="9" t="s">
        <v>18</v>
      </c>
      <c r="B11" s="10">
        <v>1.1499999999999999</v>
      </c>
      <c r="C11" s="11">
        <f>C8*B11</f>
        <v>1506.8794999999998</v>
      </c>
      <c r="D11" s="7">
        <v>9</v>
      </c>
      <c r="E11" s="9" t="s">
        <v>18</v>
      </c>
      <c r="F11" s="10">
        <v>1.25</v>
      </c>
      <c r="G11" s="11">
        <f>C8*F11</f>
        <v>1637.9124999999999</v>
      </c>
      <c r="H11" s="7">
        <v>9</v>
      </c>
      <c r="I11" s="9" t="s">
        <v>18</v>
      </c>
      <c r="J11" s="10">
        <v>1.45</v>
      </c>
      <c r="K11" s="11">
        <f>C8*J11</f>
        <v>1899.9784999999999</v>
      </c>
      <c r="L11" s="7">
        <v>9</v>
      </c>
      <c r="M11" s="9" t="s">
        <v>18</v>
      </c>
      <c r="N11" s="10">
        <v>1.65</v>
      </c>
      <c r="O11" s="16">
        <f>C8*N11</f>
        <v>2162.0445</v>
      </c>
    </row>
    <row r="12" spans="1:15" x14ac:dyDescent="0.25">
      <c r="A12" s="9" t="s">
        <v>19</v>
      </c>
      <c r="B12" s="10">
        <v>1.2</v>
      </c>
      <c r="C12" s="11">
        <f>C8*B12</f>
        <v>1572.396</v>
      </c>
      <c r="D12" s="7">
        <v>12</v>
      </c>
      <c r="E12" s="9" t="s">
        <v>19</v>
      </c>
      <c r="F12" s="18">
        <v>1.3</v>
      </c>
      <c r="G12" s="11">
        <f>C8*F12</f>
        <v>1703.4289999999999</v>
      </c>
      <c r="H12" s="7">
        <v>12</v>
      </c>
      <c r="I12" s="9" t="s">
        <v>19</v>
      </c>
      <c r="J12" s="10">
        <v>1.5</v>
      </c>
      <c r="K12" s="11">
        <f>C8*J12</f>
        <v>1965.4949999999999</v>
      </c>
      <c r="L12" s="7">
        <v>12</v>
      </c>
      <c r="M12" s="9" t="s">
        <v>19</v>
      </c>
      <c r="N12" s="10">
        <v>1.7</v>
      </c>
      <c r="O12" s="16">
        <f>C8*N12</f>
        <v>2227.5609999999997</v>
      </c>
    </row>
    <row r="13" spans="1:15" x14ac:dyDescent="0.25">
      <c r="A13" s="9" t="s">
        <v>20</v>
      </c>
      <c r="B13" s="10">
        <v>1.25</v>
      </c>
      <c r="C13" s="11">
        <f>C8*B13</f>
        <v>1637.9124999999999</v>
      </c>
      <c r="D13" s="7">
        <v>15</v>
      </c>
      <c r="E13" s="9" t="s">
        <v>20</v>
      </c>
      <c r="F13" s="10">
        <v>1.35</v>
      </c>
      <c r="G13" s="11">
        <f>C8*F13</f>
        <v>1768.9455</v>
      </c>
      <c r="H13" s="7">
        <v>15</v>
      </c>
      <c r="I13" s="9" t="s">
        <v>20</v>
      </c>
      <c r="J13" s="10">
        <v>1.55</v>
      </c>
      <c r="K13" s="11">
        <v>2031.02</v>
      </c>
      <c r="L13" s="7">
        <v>15</v>
      </c>
      <c r="M13" s="9" t="s">
        <v>20</v>
      </c>
      <c r="N13" s="10">
        <v>1.75</v>
      </c>
      <c r="O13" s="16">
        <f>C8*N13</f>
        <v>2293.0774999999999</v>
      </c>
    </row>
    <row r="14" spans="1:15" x14ac:dyDescent="0.25">
      <c r="A14" s="9" t="s">
        <v>21</v>
      </c>
      <c r="B14" s="10">
        <v>1.3</v>
      </c>
      <c r="C14" s="11">
        <f>C8*B14</f>
        <v>1703.4289999999999</v>
      </c>
      <c r="D14" s="7">
        <v>18</v>
      </c>
      <c r="E14" s="9" t="s">
        <v>21</v>
      </c>
      <c r="F14" s="10">
        <v>1.4</v>
      </c>
      <c r="G14" s="11">
        <f>C8*F14</f>
        <v>1834.4619999999998</v>
      </c>
      <c r="H14" s="7">
        <v>18</v>
      </c>
      <c r="I14" s="9" t="s">
        <v>21</v>
      </c>
      <c r="J14" s="10">
        <v>1.6</v>
      </c>
      <c r="K14" s="11">
        <f>C8*J14</f>
        <v>2096.5279999999998</v>
      </c>
      <c r="L14" s="7">
        <v>18</v>
      </c>
      <c r="M14" s="9" t="s">
        <v>21</v>
      </c>
      <c r="N14" s="10">
        <v>1.8</v>
      </c>
      <c r="O14" s="16">
        <f>C8*N14</f>
        <v>2358.5940000000001</v>
      </c>
    </row>
    <row r="15" spans="1:15" x14ac:dyDescent="0.25">
      <c r="A15" s="9" t="s">
        <v>22</v>
      </c>
      <c r="B15" s="10">
        <v>1.36</v>
      </c>
      <c r="C15" s="11">
        <f>C8*B15</f>
        <v>1782.0488</v>
      </c>
      <c r="D15" s="7">
        <v>21</v>
      </c>
      <c r="E15" s="9" t="s">
        <v>22</v>
      </c>
      <c r="F15" s="10">
        <v>1.46</v>
      </c>
      <c r="G15" s="11">
        <f>C8*F15</f>
        <v>1913.0817999999999</v>
      </c>
      <c r="H15" s="7">
        <v>21</v>
      </c>
      <c r="I15" s="9" t="s">
        <v>22</v>
      </c>
      <c r="J15" s="10">
        <v>1.66</v>
      </c>
      <c r="K15" s="11">
        <f>C8*J15</f>
        <v>2175.1477999999997</v>
      </c>
      <c r="L15" s="7">
        <v>21</v>
      </c>
      <c r="M15" s="9" t="s">
        <v>22</v>
      </c>
      <c r="N15" s="10">
        <v>1.86</v>
      </c>
      <c r="O15" s="16">
        <f>C8*N15</f>
        <v>2437.2138</v>
      </c>
    </row>
    <row r="16" spans="1:15" x14ac:dyDescent="0.25">
      <c r="A16" s="9" t="s">
        <v>23</v>
      </c>
      <c r="B16" s="10">
        <v>1.43</v>
      </c>
      <c r="C16" s="11">
        <f>C8*B16</f>
        <v>1873.7718999999997</v>
      </c>
      <c r="D16" s="7">
        <v>24</v>
      </c>
      <c r="E16" s="9" t="s">
        <v>23</v>
      </c>
      <c r="F16" s="10">
        <v>1.53</v>
      </c>
      <c r="G16" s="11">
        <f>C8*F16</f>
        <v>2004.8048999999999</v>
      </c>
      <c r="H16" s="7">
        <v>24</v>
      </c>
      <c r="I16" s="9" t="s">
        <v>23</v>
      </c>
      <c r="J16" s="10">
        <v>1.73</v>
      </c>
      <c r="K16" s="11">
        <v>2266.86</v>
      </c>
      <c r="L16" s="7">
        <v>24</v>
      </c>
      <c r="M16" s="9" t="s">
        <v>23</v>
      </c>
      <c r="N16" s="10">
        <v>1.93</v>
      </c>
      <c r="O16" s="16">
        <f>C8*N16</f>
        <v>2528.9368999999997</v>
      </c>
    </row>
    <row r="17" spans="1:15" ht="15.75" thickBot="1" x14ac:dyDescent="0.3">
      <c r="A17" s="104" t="s">
        <v>24</v>
      </c>
      <c r="B17" s="105">
        <v>1.5</v>
      </c>
      <c r="C17" s="106">
        <f>C8*B17</f>
        <v>1965.4949999999999</v>
      </c>
      <c r="D17" s="22">
        <v>27</v>
      </c>
      <c r="E17" s="104" t="s">
        <v>24</v>
      </c>
      <c r="F17" s="107">
        <v>1.6</v>
      </c>
      <c r="G17" s="11">
        <f>C9*F17</f>
        <v>2201.3543999999997</v>
      </c>
      <c r="H17" s="22">
        <v>27</v>
      </c>
      <c r="I17" s="104" t="s">
        <v>24</v>
      </c>
      <c r="J17" s="105">
        <v>1.8</v>
      </c>
      <c r="K17" s="11">
        <v>2358.61</v>
      </c>
      <c r="L17" s="22">
        <v>27</v>
      </c>
      <c r="M17" s="104" t="s">
        <v>24</v>
      </c>
      <c r="N17" s="105">
        <v>2</v>
      </c>
      <c r="O17" s="16">
        <f>C8*N17</f>
        <v>2620.66</v>
      </c>
    </row>
    <row r="18" spans="1:15" ht="15.75" thickBot="1" x14ac:dyDescent="0.3">
      <c r="A18" s="169">
        <v>101</v>
      </c>
      <c r="B18" s="170"/>
      <c r="C18" s="171"/>
      <c r="D18" s="7"/>
      <c r="E18" s="169">
        <v>102</v>
      </c>
      <c r="F18" s="170"/>
      <c r="G18" s="171"/>
      <c r="H18" s="7"/>
      <c r="I18" s="169">
        <v>103</v>
      </c>
      <c r="J18" s="170"/>
      <c r="K18" s="171"/>
      <c r="L18" s="7"/>
      <c r="M18" s="169">
        <v>104</v>
      </c>
      <c r="N18" s="170"/>
      <c r="O18" s="171"/>
    </row>
    <row r="19" spans="1:15" ht="16.5" thickTop="1" thickBot="1" x14ac:dyDescent="0.3">
      <c r="A19" s="172" t="s">
        <v>25</v>
      </c>
      <c r="B19" s="173"/>
      <c r="C19" s="174"/>
      <c r="E19" s="172" t="s">
        <v>26</v>
      </c>
      <c r="F19" s="173"/>
      <c r="G19" s="174"/>
      <c r="I19" s="172" t="s">
        <v>27</v>
      </c>
      <c r="J19" s="173"/>
      <c r="K19" s="174"/>
      <c r="M19" s="172" t="s">
        <v>26</v>
      </c>
      <c r="N19" s="173"/>
      <c r="O19" s="174"/>
    </row>
    <row r="20" spans="1:15" ht="15.75" thickBot="1" x14ac:dyDescent="0.3">
      <c r="A20" s="50"/>
      <c r="B20" s="48"/>
      <c r="C20" s="48"/>
      <c r="D20" s="49"/>
      <c r="E20" s="48"/>
      <c r="F20" s="48"/>
      <c r="G20" s="48"/>
      <c r="H20" s="49"/>
      <c r="I20" s="48"/>
      <c r="J20" s="48"/>
      <c r="K20" s="48"/>
      <c r="L20" s="49"/>
      <c r="M20" s="48"/>
      <c r="N20" s="48"/>
      <c r="O20" s="51"/>
    </row>
    <row r="21" spans="1:15" ht="15" customHeight="1" x14ac:dyDescent="0.25">
      <c r="A21" s="166" t="s">
        <v>55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8"/>
    </row>
    <row r="22" spans="1:15" ht="15.75" customHeight="1" thickBot="1" x14ac:dyDescent="0.3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</row>
    <row r="23" spans="1:15" x14ac:dyDescent="0.25">
      <c r="A23" s="26"/>
      <c r="D23" s="25"/>
      <c r="O23" s="44"/>
    </row>
    <row r="24" spans="1:15" ht="18.75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1:15" ht="19.5" thickBot="1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21.75" x14ac:dyDescent="0.25">
      <c r="A26" s="142" t="s">
        <v>38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</row>
    <row r="27" spans="1:15" ht="15.75" thickBot="1" x14ac:dyDescent="0.3">
      <c r="A27" s="26"/>
      <c r="O27" s="44"/>
    </row>
    <row r="28" spans="1:15" ht="18.75" x14ac:dyDescent="0.3">
      <c r="A28" s="175" t="s">
        <v>33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</row>
    <row r="29" spans="1:15" ht="19.5" thickBot="1" x14ac:dyDescent="0.35">
      <c r="A29" s="178" t="s">
        <v>34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5" ht="15.75" thickBot="1" x14ac:dyDescent="0.3">
      <c r="A30" s="26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</row>
    <row r="31" spans="1:15" ht="15.75" thickBot="1" x14ac:dyDescent="0.3">
      <c r="A31" s="118" t="s">
        <v>7</v>
      </c>
      <c r="B31" s="119"/>
      <c r="C31" s="120"/>
      <c r="D31" s="2"/>
      <c r="E31" s="121" t="s">
        <v>8</v>
      </c>
      <c r="F31" s="122"/>
      <c r="G31" s="123"/>
      <c r="H31" s="3"/>
      <c r="I31" s="121" t="s">
        <v>9</v>
      </c>
      <c r="J31" s="122"/>
      <c r="K31" s="123"/>
      <c r="L31" s="3"/>
      <c r="M31" s="121" t="s">
        <v>10</v>
      </c>
      <c r="N31" s="122"/>
      <c r="O31" s="123"/>
    </row>
    <row r="32" spans="1:15" ht="15.75" thickBot="1" x14ac:dyDescent="0.3">
      <c r="A32" s="27" t="s">
        <v>11</v>
      </c>
      <c r="B32" s="28" t="s">
        <v>12</v>
      </c>
      <c r="C32" s="29" t="s">
        <v>13</v>
      </c>
      <c r="D32" s="7" t="s">
        <v>14</v>
      </c>
      <c r="E32" s="4" t="s">
        <v>11</v>
      </c>
      <c r="F32" s="5" t="s">
        <v>12</v>
      </c>
      <c r="G32" s="30" t="s">
        <v>13</v>
      </c>
      <c r="H32" s="7" t="s">
        <v>14</v>
      </c>
      <c r="I32" s="4" t="s">
        <v>11</v>
      </c>
      <c r="J32" s="5" t="s">
        <v>12</v>
      </c>
      <c r="K32" s="30" t="s">
        <v>13</v>
      </c>
      <c r="L32" s="7" t="s">
        <v>14</v>
      </c>
      <c r="M32" s="4" t="s">
        <v>11</v>
      </c>
      <c r="N32" s="5" t="s">
        <v>12</v>
      </c>
      <c r="O32" s="30" t="s">
        <v>13</v>
      </c>
    </row>
    <row r="33" spans="1:15" x14ac:dyDescent="0.25">
      <c r="A33" s="12" t="s">
        <v>15</v>
      </c>
      <c r="B33" s="13">
        <v>1</v>
      </c>
      <c r="C33" s="14">
        <v>1397.61</v>
      </c>
      <c r="D33" s="7">
        <v>0</v>
      </c>
      <c r="E33" s="12" t="s">
        <v>15</v>
      </c>
      <c r="F33" s="13">
        <v>1.1000000000000001</v>
      </c>
      <c r="G33" s="14">
        <f>C33*F33</f>
        <v>1537.3710000000001</v>
      </c>
      <c r="H33" s="7">
        <v>0</v>
      </c>
      <c r="I33" s="12" t="s">
        <v>15</v>
      </c>
      <c r="J33" s="13">
        <v>1.3</v>
      </c>
      <c r="K33" s="14">
        <f>C33*J33</f>
        <v>1816.893</v>
      </c>
      <c r="L33" s="7">
        <v>0</v>
      </c>
      <c r="M33" s="12" t="s">
        <v>15</v>
      </c>
      <c r="N33" s="13">
        <v>1.5</v>
      </c>
      <c r="O33" s="15">
        <f>C33*N33</f>
        <v>2096.415</v>
      </c>
    </row>
    <row r="34" spans="1:15" x14ac:dyDescent="0.25">
      <c r="A34" s="32" t="s">
        <v>16</v>
      </c>
      <c r="B34" s="33">
        <v>1.05</v>
      </c>
      <c r="C34" s="34">
        <f>C33*B34</f>
        <v>1467.4904999999999</v>
      </c>
      <c r="D34" s="7">
        <v>3</v>
      </c>
      <c r="E34" s="9" t="s">
        <v>16</v>
      </c>
      <c r="F34" s="10">
        <v>1.1499999999999999</v>
      </c>
      <c r="G34" s="11">
        <f>C33*F34</f>
        <v>1607.2514999999999</v>
      </c>
      <c r="H34" s="7">
        <v>3</v>
      </c>
      <c r="I34" s="9" t="s">
        <v>16</v>
      </c>
      <c r="J34" s="10">
        <v>1.35</v>
      </c>
      <c r="K34" s="11">
        <f>C33*J34</f>
        <v>1886.7735</v>
      </c>
      <c r="L34" s="7">
        <v>3</v>
      </c>
      <c r="M34" s="9" t="s">
        <v>16</v>
      </c>
      <c r="N34" s="10">
        <v>1.55</v>
      </c>
      <c r="O34" s="16">
        <f>C33*N34</f>
        <v>2166.2954999999997</v>
      </c>
    </row>
    <row r="35" spans="1:15" x14ac:dyDescent="0.25">
      <c r="A35" s="9" t="s">
        <v>17</v>
      </c>
      <c r="B35" s="10">
        <v>1.1000000000000001</v>
      </c>
      <c r="C35" s="34">
        <f>C33*B35</f>
        <v>1537.3710000000001</v>
      </c>
      <c r="D35" s="7">
        <v>6</v>
      </c>
      <c r="E35" s="9" t="s">
        <v>17</v>
      </c>
      <c r="F35" s="10">
        <v>1.2</v>
      </c>
      <c r="G35" s="11">
        <f>C33*F35</f>
        <v>1677.1319999999998</v>
      </c>
      <c r="H35" s="7">
        <v>6</v>
      </c>
      <c r="I35" s="9" t="s">
        <v>17</v>
      </c>
      <c r="J35" s="10">
        <v>1.4</v>
      </c>
      <c r="K35" s="11">
        <f>C33*J35</f>
        <v>1956.6539999999998</v>
      </c>
      <c r="L35" s="7">
        <v>6</v>
      </c>
      <c r="M35" s="9" t="s">
        <v>17</v>
      </c>
      <c r="N35" s="10">
        <v>1.6</v>
      </c>
      <c r="O35" s="16">
        <f>C33*N35</f>
        <v>2236.1759999999999</v>
      </c>
    </row>
    <row r="36" spans="1:15" x14ac:dyDescent="0.25">
      <c r="A36" s="9" t="s">
        <v>18</v>
      </c>
      <c r="B36" s="10">
        <v>1.1499999999999999</v>
      </c>
      <c r="C36" s="34">
        <f>C33*B36</f>
        <v>1607.2514999999999</v>
      </c>
      <c r="D36" s="7">
        <v>9</v>
      </c>
      <c r="E36" s="9" t="s">
        <v>18</v>
      </c>
      <c r="F36" s="10">
        <v>1.25</v>
      </c>
      <c r="G36" s="11">
        <f>C33*F36</f>
        <v>1747.0124999999998</v>
      </c>
      <c r="H36" s="7">
        <v>9</v>
      </c>
      <c r="I36" s="9" t="s">
        <v>18</v>
      </c>
      <c r="J36" s="10">
        <v>1.45</v>
      </c>
      <c r="K36" s="11">
        <f>C33*J36</f>
        <v>2026.5344999999998</v>
      </c>
      <c r="L36" s="7">
        <v>9</v>
      </c>
      <c r="M36" s="9" t="s">
        <v>18</v>
      </c>
      <c r="N36" s="10">
        <v>1.65</v>
      </c>
      <c r="O36" s="112">
        <f>C33*N36</f>
        <v>2306.0564999999997</v>
      </c>
    </row>
    <row r="37" spans="1:15" x14ac:dyDescent="0.25">
      <c r="A37" s="9" t="s">
        <v>19</v>
      </c>
      <c r="B37" s="10">
        <v>1.2</v>
      </c>
      <c r="C37" s="34">
        <f>C33*B37</f>
        <v>1677.1319999999998</v>
      </c>
      <c r="D37" s="7">
        <v>12</v>
      </c>
      <c r="E37" s="9" t="s">
        <v>19</v>
      </c>
      <c r="F37" s="18">
        <v>1.3</v>
      </c>
      <c r="G37" s="11">
        <v>1816.91</v>
      </c>
      <c r="H37" s="7">
        <v>12</v>
      </c>
      <c r="I37" s="9" t="s">
        <v>19</v>
      </c>
      <c r="J37" s="10">
        <v>1.5</v>
      </c>
      <c r="K37" s="11">
        <f>C33*J37</f>
        <v>2096.415</v>
      </c>
      <c r="L37" s="7">
        <v>12</v>
      </c>
      <c r="M37" s="9" t="s">
        <v>19</v>
      </c>
      <c r="N37" s="10">
        <v>1.7</v>
      </c>
      <c r="O37" s="16">
        <f>C33*N37</f>
        <v>2375.9369999999999</v>
      </c>
    </row>
    <row r="38" spans="1:15" x14ac:dyDescent="0.25">
      <c r="A38" s="9" t="s">
        <v>20</v>
      </c>
      <c r="B38" s="10">
        <v>1.25</v>
      </c>
      <c r="C38" s="34">
        <f>C33*B38</f>
        <v>1747.0124999999998</v>
      </c>
      <c r="D38" s="7">
        <v>15</v>
      </c>
      <c r="E38" s="9" t="s">
        <v>20</v>
      </c>
      <c r="F38" s="10">
        <v>1.35</v>
      </c>
      <c r="G38" s="11">
        <f>C33*F38</f>
        <v>1886.7735</v>
      </c>
      <c r="H38" s="7">
        <v>15</v>
      </c>
      <c r="I38" s="9" t="s">
        <v>20</v>
      </c>
      <c r="J38" s="10">
        <v>1.55</v>
      </c>
      <c r="K38" s="11">
        <f>C33*J38</f>
        <v>2166.2954999999997</v>
      </c>
      <c r="L38" s="7">
        <v>15</v>
      </c>
      <c r="M38" s="9" t="s">
        <v>20</v>
      </c>
      <c r="N38" s="10">
        <v>1.75</v>
      </c>
      <c r="O38" s="16">
        <f>C33*N38</f>
        <v>2445.8174999999997</v>
      </c>
    </row>
    <row r="39" spans="1:15" x14ac:dyDescent="0.25">
      <c r="A39" s="9" t="s">
        <v>21</v>
      </c>
      <c r="B39" s="10">
        <v>1.3</v>
      </c>
      <c r="C39" s="34">
        <f>C33*B39</f>
        <v>1816.893</v>
      </c>
      <c r="D39" s="7">
        <v>18</v>
      </c>
      <c r="E39" s="9" t="s">
        <v>21</v>
      </c>
      <c r="F39" s="10">
        <v>1.4</v>
      </c>
      <c r="G39" s="11">
        <f>C33*F39</f>
        <v>1956.6539999999998</v>
      </c>
      <c r="H39" s="7">
        <v>18</v>
      </c>
      <c r="I39" s="9" t="s">
        <v>21</v>
      </c>
      <c r="J39" s="10">
        <v>1.6</v>
      </c>
      <c r="K39" s="11">
        <f>C33*J39</f>
        <v>2236.1759999999999</v>
      </c>
      <c r="L39" s="7">
        <v>18</v>
      </c>
      <c r="M39" s="9" t="s">
        <v>21</v>
      </c>
      <c r="N39" s="10">
        <v>1.8</v>
      </c>
      <c r="O39" s="16">
        <f>C33*N39</f>
        <v>2515.6979999999999</v>
      </c>
    </row>
    <row r="40" spans="1:15" x14ac:dyDescent="0.25">
      <c r="A40" s="9" t="s">
        <v>22</v>
      </c>
      <c r="B40" s="10">
        <v>1.36</v>
      </c>
      <c r="C40" s="34">
        <f>C33*B40</f>
        <v>1900.7496000000001</v>
      </c>
      <c r="D40" s="7">
        <v>21</v>
      </c>
      <c r="E40" s="9" t="s">
        <v>22</v>
      </c>
      <c r="F40" s="10">
        <v>1.46</v>
      </c>
      <c r="G40" s="11">
        <f>C33*F40</f>
        <v>2040.5105999999998</v>
      </c>
      <c r="H40" s="7">
        <v>21</v>
      </c>
      <c r="I40" s="9" t="s">
        <v>22</v>
      </c>
      <c r="J40" s="10">
        <v>1.66</v>
      </c>
      <c r="K40" s="11">
        <f>C33*J40</f>
        <v>2320.0325999999995</v>
      </c>
      <c r="L40" s="7">
        <v>21</v>
      </c>
      <c r="M40" s="9" t="s">
        <v>22</v>
      </c>
      <c r="N40" s="10">
        <v>1.86</v>
      </c>
      <c r="O40" s="16">
        <f>C33*N40</f>
        <v>2599.5545999999999</v>
      </c>
    </row>
    <row r="41" spans="1:15" x14ac:dyDescent="0.25">
      <c r="A41" s="9" t="s">
        <v>23</v>
      </c>
      <c r="B41" s="10">
        <v>1.43</v>
      </c>
      <c r="C41" s="34">
        <f>C33*B41</f>
        <v>1998.5822999999998</v>
      </c>
      <c r="D41" s="7">
        <v>24</v>
      </c>
      <c r="E41" s="9" t="s">
        <v>23</v>
      </c>
      <c r="F41" s="10">
        <v>1.53</v>
      </c>
      <c r="G41" s="11">
        <f>C33*F41</f>
        <v>2138.3433</v>
      </c>
      <c r="H41" s="7">
        <v>24</v>
      </c>
      <c r="I41" s="9" t="s">
        <v>23</v>
      </c>
      <c r="J41" s="10">
        <v>1.73</v>
      </c>
      <c r="K41" s="11">
        <f>C33*J41</f>
        <v>2417.8652999999999</v>
      </c>
      <c r="L41" s="7">
        <v>24</v>
      </c>
      <c r="M41" s="9" t="s">
        <v>23</v>
      </c>
      <c r="N41" s="10">
        <v>1.93</v>
      </c>
      <c r="O41" s="16">
        <f>C33*N41</f>
        <v>2697.3872999999999</v>
      </c>
    </row>
    <row r="42" spans="1:15" ht="15.75" thickBot="1" x14ac:dyDescent="0.3">
      <c r="A42" s="104" t="s">
        <v>24</v>
      </c>
      <c r="B42" s="105">
        <v>1.5</v>
      </c>
      <c r="C42" s="34">
        <f>C33*B42</f>
        <v>2096.415</v>
      </c>
      <c r="D42" s="39">
        <v>27</v>
      </c>
      <c r="E42" s="109" t="s">
        <v>24</v>
      </c>
      <c r="F42" s="110">
        <v>1.6</v>
      </c>
      <c r="G42" s="106">
        <f>C33*F42</f>
        <v>2236.1759999999999</v>
      </c>
      <c r="H42" s="39">
        <v>27</v>
      </c>
      <c r="I42" s="104" t="s">
        <v>24</v>
      </c>
      <c r="J42" s="105">
        <v>1.8</v>
      </c>
      <c r="K42" s="11">
        <v>2515.7199999999998</v>
      </c>
      <c r="L42" s="39">
        <v>27</v>
      </c>
      <c r="M42" s="104" t="s">
        <v>24</v>
      </c>
      <c r="N42" s="105">
        <v>2</v>
      </c>
      <c r="O42" s="108">
        <f>C33*N42</f>
        <v>2795.22</v>
      </c>
    </row>
    <row r="43" spans="1:15" ht="16.5" thickTop="1" thickBot="1" x14ac:dyDescent="0.3">
      <c r="A43" s="169">
        <v>201</v>
      </c>
      <c r="B43" s="170"/>
      <c r="C43" s="171"/>
      <c r="D43" s="7"/>
      <c r="E43" s="169">
        <v>202</v>
      </c>
      <c r="F43" s="170"/>
      <c r="G43" s="171"/>
      <c r="H43" s="7"/>
      <c r="I43" s="169">
        <v>203</v>
      </c>
      <c r="J43" s="170"/>
      <c r="K43" s="171"/>
      <c r="L43" s="7"/>
      <c r="M43" s="169">
        <v>204</v>
      </c>
      <c r="N43" s="170"/>
      <c r="O43" s="171"/>
    </row>
    <row r="44" spans="1:15" ht="16.5" thickTop="1" thickBot="1" x14ac:dyDescent="0.3">
      <c r="A44" s="172" t="s">
        <v>35</v>
      </c>
      <c r="B44" s="173"/>
      <c r="C44" s="174"/>
      <c r="E44" s="172" t="s">
        <v>36</v>
      </c>
      <c r="F44" s="173"/>
      <c r="G44" s="174"/>
      <c r="I44" s="172" t="s">
        <v>37</v>
      </c>
      <c r="J44" s="173"/>
      <c r="K44" s="174"/>
      <c r="M44" s="172" t="s">
        <v>36</v>
      </c>
      <c r="N44" s="173"/>
      <c r="O44" s="174"/>
    </row>
    <row r="45" spans="1:15" ht="15.75" thickBot="1" x14ac:dyDescent="0.3">
      <c r="A45" s="26"/>
      <c r="O45" s="44"/>
    </row>
    <row r="46" spans="1:15" x14ac:dyDescent="0.25">
      <c r="A46" s="166" t="s">
        <v>55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8"/>
    </row>
    <row r="47" spans="1:15" ht="15.75" thickBot="1" x14ac:dyDescent="0.3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</sheetData>
  <mergeCells count="39">
    <mergeCell ref="A46:O47"/>
    <mergeCell ref="A43:C43"/>
    <mergeCell ref="E43:G43"/>
    <mergeCell ref="I43:K43"/>
    <mergeCell ref="M43:O43"/>
    <mergeCell ref="A44:C44"/>
    <mergeCell ref="E44:G44"/>
    <mergeCell ref="I44:K44"/>
    <mergeCell ref="M44:O44"/>
    <mergeCell ref="A26:O26"/>
    <mergeCell ref="A28:O28"/>
    <mergeCell ref="A29:O29"/>
    <mergeCell ref="E30:O30"/>
    <mergeCell ref="A31:C31"/>
    <mergeCell ref="E31:G31"/>
    <mergeCell ref="I31:K31"/>
    <mergeCell ref="M31:O31"/>
    <mergeCell ref="A24:O24"/>
    <mergeCell ref="A6:C6"/>
    <mergeCell ref="E6:G6"/>
    <mergeCell ref="I6:K6"/>
    <mergeCell ref="M6:O6"/>
    <mergeCell ref="A18:C18"/>
    <mergeCell ref="E18:G18"/>
    <mergeCell ref="I18:K18"/>
    <mergeCell ref="M18:O18"/>
    <mergeCell ref="A19:C19"/>
    <mergeCell ref="E19:G19"/>
    <mergeCell ref="I19:K19"/>
    <mergeCell ref="M19:O19"/>
    <mergeCell ref="A21:O22"/>
    <mergeCell ref="A1:O1"/>
    <mergeCell ref="A2:O2"/>
    <mergeCell ref="A3:O3"/>
    <mergeCell ref="A4:O4"/>
    <mergeCell ref="A5:C5"/>
    <mergeCell ref="E5:G5"/>
    <mergeCell ref="I5:K5"/>
    <mergeCell ref="M5:O5"/>
  </mergeCells>
  <pageMargins left="0.511811024" right="0.511811024" top="0.78740157499999996" bottom="0.78740157499999996" header="0.31496062000000002" footer="0.31496062000000002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7"/>
  <sheetViews>
    <sheetView topLeftCell="A26" workbookViewId="0">
      <selection activeCell="A36" sqref="A36:O57"/>
    </sheetView>
  </sheetViews>
  <sheetFormatPr defaultRowHeight="15" x14ac:dyDescent="0.25"/>
  <cols>
    <col min="3" max="3" width="10.5703125" customWidth="1"/>
    <col min="7" max="7" width="10.42578125" customWidth="1"/>
    <col min="11" max="11" width="10.42578125" customWidth="1"/>
    <col min="15" max="15" width="10.140625" customWidth="1"/>
  </cols>
  <sheetData>
    <row r="1" spans="1:15" ht="22.5" thickBot="1" x14ac:dyDescent="0.3">
      <c r="A1" s="142" t="s">
        <v>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25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1:15" x14ac:dyDescent="0.25">
      <c r="A3" s="130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ht="15.75" thickBot="1" x14ac:dyDescent="0.3">
      <c r="A4" s="181" t="s">
        <v>41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3"/>
    </row>
    <row r="5" spans="1:15" ht="15.75" thickBot="1" x14ac:dyDescent="0.3">
      <c r="A5" s="184"/>
      <c r="B5" s="185"/>
      <c r="C5" s="185"/>
      <c r="E5" s="186"/>
      <c r="F5" s="186"/>
      <c r="G5" s="186"/>
      <c r="H5" s="111"/>
      <c r="I5" s="186"/>
      <c r="J5" s="186"/>
      <c r="K5" s="186"/>
      <c r="L5" s="111"/>
      <c r="M5" s="186"/>
      <c r="N5" s="186"/>
      <c r="O5" s="187"/>
    </row>
    <row r="6" spans="1:15" ht="15.75" thickBot="1" x14ac:dyDescent="0.3">
      <c r="A6" s="118" t="s">
        <v>7</v>
      </c>
      <c r="B6" s="119"/>
      <c r="C6" s="120"/>
      <c r="D6" s="2"/>
      <c r="E6" s="118" t="s">
        <v>8</v>
      </c>
      <c r="F6" s="119"/>
      <c r="G6" s="120"/>
      <c r="H6" s="3"/>
      <c r="I6" s="121" t="s">
        <v>9</v>
      </c>
      <c r="J6" s="122"/>
      <c r="K6" s="123"/>
      <c r="L6" s="3"/>
      <c r="M6" s="121" t="s">
        <v>10</v>
      </c>
      <c r="N6" s="122"/>
      <c r="O6" s="123"/>
    </row>
    <row r="7" spans="1:15" ht="15.75" thickBot="1" x14ac:dyDescent="0.3">
      <c r="A7" s="4" t="s">
        <v>11</v>
      </c>
      <c r="B7" s="5" t="s">
        <v>12</v>
      </c>
      <c r="C7" s="6" t="s">
        <v>13</v>
      </c>
      <c r="D7" s="7" t="s">
        <v>14</v>
      </c>
      <c r="E7" s="4" t="s">
        <v>11</v>
      </c>
      <c r="F7" s="5" t="s">
        <v>12</v>
      </c>
      <c r="G7" s="6" t="s">
        <v>13</v>
      </c>
      <c r="H7" s="7" t="s">
        <v>14</v>
      </c>
      <c r="I7" s="4" t="s">
        <v>11</v>
      </c>
      <c r="J7" s="5" t="s">
        <v>12</v>
      </c>
      <c r="K7" s="6" t="s">
        <v>13</v>
      </c>
      <c r="L7" s="7" t="s">
        <v>14</v>
      </c>
      <c r="M7" s="4" t="s">
        <v>11</v>
      </c>
      <c r="N7" s="5" t="s">
        <v>12</v>
      </c>
      <c r="O7" s="6" t="s">
        <v>13</v>
      </c>
    </row>
    <row r="8" spans="1:15" x14ac:dyDescent="0.25">
      <c r="A8" s="9" t="s">
        <v>15</v>
      </c>
      <c r="B8" s="10">
        <v>1</v>
      </c>
      <c r="C8" s="11">
        <v>1373.61</v>
      </c>
      <c r="D8" s="7">
        <v>0</v>
      </c>
      <c r="E8" s="9" t="s">
        <v>15</v>
      </c>
      <c r="F8" s="10">
        <v>1.1000000000000001</v>
      </c>
      <c r="G8" s="11">
        <f>C8*F8</f>
        <v>1510.971</v>
      </c>
      <c r="H8" s="7">
        <v>0</v>
      </c>
      <c r="I8" s="12" t="s">
        <v>15</v>
      </c>
      <c r="J8" s="13">
        <v>1.3</v>
      </c>
      <c r="K8" s="14">
        <f>C8*J8</f>
        <v>1785.693</v>
      </c>
      <c r="L8" s="7">
        <v>0</v>
      </c>
      <c r="M8" s="12" t="s">
        <v>15</v>
      </c>
      <c r="N8" s="13">
        <v>1.5</v>
      </c>
      <c r="O8" s="15">
        <f>C8*N8</f>
        <v>2060.415</v>
      </c>
    </row>
    <row r="9" spans="1:15" x14ac:dyDescent="0.25">
      <c r="A9" s="9" t="s">
        <v>16</v>
      </c>
      <c r="B9" s="10">
        <v>1.05</v>
      </c>
      <c r="C9" s="11">
        <f>C8*B9</f>
        <v>1442.2905000000001</v>
      </c>
      <c r="D9" s="7">
        <v>3</v>
      </c>
      <c r="E9" s="9" t="s">
        <v>16</v>
      </c>
      <c r="F9" s="10">
        <v>1.1499999999999999</v>
      </c>
      <c r="G9" s="11">
        <f>C8*F9</f>
        <v>1579.6514999999997</v>
      </c>
      <c r="H9" s="7">
        <v>3</v>
      </c>
      <c r="I9" s="9" t="s">
        <v>16</v>
      </c>
      <c r="J9" s="10">
        <v>1.35</v>
      </c>
      <c r="K9" s="11">
        <f>C8*J9</f>
        <v>1854.3734999999999</v>
      </c>
      <c r="L9" s="7">
        <v>3</v>
      </c>
      <c r="M9" s="9" t="s">
        <v>16</v>
      </c>
      <c r="N9" s="10">
        <v>1.55</v>
      </c>
      <c r="O9" s="16">
        <f>C8*N9</f>
        <v>2129.0954999999999</v>
      </c>
    </row>
    <row r="10" spans="1:15" x14ac:dyDescent="0.25">
      <c r="A10" s="9" t="s">
        <v>17</v>
      </c>
      <c r="B10" s="10">
        <v>1.1000000000000001</v>
      </c>
      <c r="C10" s="11">
        <f>C8*B10</f>
        <v>1510.971</v>
      </c>
      <c r="D10" s="7">
        <v>6</v>
      </c>
      <c r="E10" s="9" t="s">
        <v>17</v>
      </c>
      <c r="F10" s="10">
        <v>1.2</v>
      </c>
      <c r="G10" s="11">
        <f>C8*F10</f>
        <v>1648.3319999999999</v>
      </c>
      <c r="H10" s="7">
        <v>6</v>
      </c>
      <c r="I10" s="9" t="s">
        <v>17</v>
      </c>
      <c r="J10" s="10">
        <v>1.4</v>
      </c>
      <c r="K10" s="11">
        <f>C8*J10</f>
        <v>1923.0539999999996</v>
      </c>
      <c r="L10" s="7">
        <v>6</v>
      </c>
      <c r="M10" s="9" t="s">
        <v>17</v>
      </c>
      <c r="N10" s="10">
        <v>1.6</v>
      </c>
      <c r="O10" s="16">
        <f>C8*N10</f>
        <v>2197.7759999999998</v>
      </c>
    </row>
    <row r="11" spans="1:15" x14ac:dyDescent="0.25">
      <c r="A11" s="9" t="s">
        <v>18</v>
      </c>
      <c r="B11" s="10">
        <v>1.1499999999999999</v>
      </c>
      <c r="C11" s="11">
        <f>C8*B11</f>
        <v>1579.6514999999997</v>
      </c>
      <c r="D11" s="7">
        <v>9</v>
      </c>
      <c r="E11" s="9" t="s">
        <v>18</v>
      </c>
      <c r="F11" s="10">
        <v>1.25</v>
      </c>
      <c r="G11" s="11">
        <f>C8*F11</f>
        <v>1717.0124999999998</v>
      </c>
      <c r="H11" s="7">
        <v>9</v>
      </c>
      <c r="I11" s="9" t="s">
        <v>18</v>
      </c>
      <c r="J11" s="10">
        <v>1.45</v>
      </c>
      <c r="K11" s="11">
        <f>C8*J11</f>
        <v>1991.7344999999998</v>
      </c>
      <c r="L11" s="7">
        <v>9</v>
      </c>
      <c r="M11" s="9" t="s">
        <v>18</v>
      </c>
      <c r="N11" s="10">
        <v>1.65</v>
      </c>
      <c r="O11" s="16">
        <f>C8*N11</f>
        <v>2266.4564999999998</v>
      </c>
    </row>
    <row r="12" spans="1:15" x14ac:dyDescent="0.25">
      <c r="A12" s="9" t="s">
        <v>19</v>
      </c>
      <c r="B12" s="10">
        <v>1.2</v>
      </c>
      <c r="C12" s="11">
        <f>C8*B12</f>
        <v>1648.3319999999999</v>
      </c>
      <c r="D12" s="7">
        <v>12</v>
      </c>
      <c r="E12" s="9" t="s">
        <v>19</v>
      </c>
      <c r="F12" s="18">
        <v>1.3</v>
      </c>
      <c r="G12" s="11">
        <f>C8*F12</f>
        <v>1785.693</v>
      </c>
      <c r="H12" s="7">
        <v>12</v>
      </c>
      <c r="I12" s="9" t="s">
        <v>19</v>
      </c>
      <c r="J12" s="10">
        <v>1.5</v>
      </c>
      <c r="K12" s="11">
        <f>C8*J12</f>
        <v>2060.415</v>
      </c>
      <c r="L12" s="7">
        <v>12</v>
      </c>
      <c r="M12" s="9" t="s">
        <v>19</v>
      </c>
      <c r="N12" s="10">
        <v>1.7</v>
      </c>
      <c r="O12" s="16">
        <f>C8*N12</f>
        <v>2335.1369999999997</v>
      </c>
    </row>
    <row r="13" spans="1:15" x14ac:dyDescent="0.25">
      <c r="A13" s="9" t="s">
        <v>20</v>
      </c>
      <c r="B13" s="10">
        <v>1.25</v>
      </c>
      <c r="C13" s="11">
        <f>C8*B13</f>
        <v>1717.0124999999998</v>
      </c>
      <c r="D13" s="7">
        <v>15</v>
      </c>
      <c r="E13" s="9" t="s">
        <v>20</v>
      </c>
      <c r="F13" s="10">
        <v>1.35</v>
      </c>
      <c r="G13" s="11">
        <f>C8*F13</f>
        <v>1854.3734999999999</v>
      </c>
      <c r="H13" s="7">
        <v>15</v>
      </c>
      <c r="I13" s="9" t="s">
        <v>20</v>
      </c>
      <c r="J13" s="10">
        <v>1.55</v>
      </c>
      <c r="K13" s="11">
        <f>C8*J13</f>
        <v>2129.0954999999999</v>
      </c>
      <c r="L13" s="7">
        <v>15</v>
      </c>
      <c r="M13" s="9" t="s">
        <v>20</v>
      </c>
      <c r="N13" s="10">
        <v>1.75</v>
      </c>
      <c r="O13" s="16">
        <f>C8*N13</f>
        <v>2403.8174999999997</v>
      </c>
    </row>
    <row r="14" spans="1:15" x14ac:dyDescent="0.25">
      <c r="A14" s="9" t="s">
        <v>21</v>
      </c>
      <c r="B14" s="10">
        <v>1.3</v>
      </c>
      <c r="C14" s="11">
        <f>C8*B14</f>
        <v>1785.693</v>
      </c>
      <c r="D14" s="7">
        <v>18</v>
      </c>
      <c r="E14" s="9" t="s">
        <v>21</v>
      </c>
      <c r="F14" s="10">
        <v>1.4</v>
      </c>
      <c r="G14" s="11">
        <f>C8*F14</f>
        <v>1923.0539999999996</v>
      </c>
      <c r="H14" s="7">
        <v>18</v>
      </c>
      <c r="I14" s="9" t="s">
        <v>21</v>
      </c>
      <c r="J14" s="10">
        <v>1.6</v>
      </c>
      <c r="K14" s="11">
        <f>C8*J14</f>
        <v>2197.7759999999998</v>
      </c>
      <c r="L14" s="7">
        <v>18</v>
      </c>
      <c r="M14" s="9" t="s">
        <v>21</v>
      </c>
      <c r="N14" s="10">
        <v>1.8</v>
      </c>
      <c r="O14" s="16">
        <f>C8*N14</f>
        <v>2472.498</v>
      </c>
    </row>
    <row r="15" spans="1:15" x14ac:dyDescent="0.25">
      <c r="A15" s="9" t="s">
        <v>22</v>
      </c>
      <c r="B15" s="10">
        <v>1.36</v>
      </c>
      <c r="C15" s="11">
        <f>C8*B15</f>
        <v>1868.1096</v>
      </c>
      <c r="D15" s="7">
        <v>21</v>
      </c>
      <c r="E15" s="9" t="s">
        <v>22</v>
      </c>
      <c r="F15" s="10">
        <v>1.46</v>
      </c>
      <c r="G15" s="11">
        <f>C8*F15</f>
        <v>2005.4705999999999</v>
      </c>
      <c r="H15" s="7">
        <v>21</v>
      </c>
      <c r="I15" s="9" t="s">
        <v>22</v>
      </c>
      <c r="J15" s="10">
        <v>1.66</v>
      </c>
      <c r="K15" s="11">
        <f>C8*J15</f>
        <v>2280.1925999999999</v>
      </c>
      <c r="L15" s="7">
        <v>21</v>
      </c>
      <c r="M15" s="9" t="s">
        <v>22</v>
      </c>
      <c r="N15" s="10">
        <v>1.86</v>
      </c>
      <c r="O15" s="16">
        <f>C8*N15</f>
        <v>2554.9146000000001</v>
      </c>
    </row>
    <row r="16" spans="1:15" x14ac:dyDescent="0.25">
      <c r="A16" s="9" t="s">
        <v>23</v>
      </c>
      <c r="B16" s="10">
        <v>1.43</v>
      </c>
      <c r="C16" s="11">
        <f>C8*B16</f>
        <v>1964.2622999999999</v>
      </c>
      <c r="D16" s="7">
        <v>24</v>
      </c>
      <c r="E16" s="9" t="s">
        <v>23</v>
      </c>
      <c r="F16" s="10">
        <v>1.53</v>
      </c>
      <c r="G16" s="11">
        <f>C8*F16</f>
        <v>2101.6232999999997</v>
      </c>
      <c r="H16" s="7">
        <v>24</v>
      </c>
      <c r="I16" s="9" t="s">
        <v>23</v>
      </c>
      <c r="J16" s="10">
        <v>1.73</v>
      </c>
      <c r="K16" s="11">
        <f>C8*J16</f>
        <v>2376.3453</v>
      </c>
      <c r="L16" s="7">
        <v>24</v>
      </c>
      <c r="M16" s="9" t="s">
        <v>23</v>
      </c>
      <c r="N16" s="10">
        <v>1.93</v>
      </c>
      <c r="O16" s="16">
        <f>C8*N16</f>
        <v>2651.0672999999997</v>
      </c>
    </row>
    <row r="17" spans="1:15" ht="15.75" thickBot="1" x14ac:dyDescent="0.3">
      <c r="A17" s="104" t="s">
        <v>24</v>
      </c>
      <c r="B17" s="105">
        <v>1.5</v>
      </c>
      <c r="C17" s="106">
        <f>C8*B17</f>
        <v>2060.415</v>
      </c>
      <c r="D17" s="22">
        <v>27</v>
      </c>
      <c r="E17" s="104" t="s">
        <v>24</v>
      </c>
      <c r="F17" s="107">
        <v>1.6</v>
      </c>
      <c r="G17" s="11">
        <f>C9*F17</f>
        <v>2307.6648</v>
      </c>
      <c r="H17" s="22">
        <v>27</v>
      </c>
      <c r="I17" s="104" t="s">
        <v>24</v>
      </c>
      <c r="J17" s="105">
        <v>1.8</v>
      </c>
      <c r="K17" s="11">
        <f>C8*J17</f>
        <v>2472.498</v>
      </c>
      <c r="L17" s="22">
        <v>27</v>
      </c>
      <c r="M17" s="104" t="s">
        <v>24</v>
      </c>
      <c r="N17" s="105">
        <v>2</v>
      </c>
      <c r="O17" s="16">
        <f>C8*N17</f>
        <v>2747.22</v>
      </c>
    </row>
    <row r="18" spans="1:15" ht="15.75" thickBot="1" x14ac:dyDescent="0.3">
      <c r="A18" s="169">
        <v>101</v>
      </c>
      <c r="B18" s="170"/>
      <c r="C18" s="171"/>
      <c r="D18" s="7"/>
      <c r="E18" s="169">
        <v>102</v>
      </c>
      <c r="F18" s="170"/>
      <c r="G18" s="171"/>
      <c r="H18" s="7"/>
      <c r="I18" s="169">
        <v>103</v>
      </c>
      <c r="J18" s="170"/>
      <c r="K18" s="171"/>
      <c r="L18" s="7"/>
      <c r="M18" s="169">
        <v>104</v>
      </c>
      <c r="N18" s="170"/>
      <c r="O18" s="171"/>
    </row>
    <row r="19" spans="1:15" ht="16.5" thickTop="1" thickBot="1" x14ac:dyDescent="0.3">
      <c r="A19" s="172" t="s">
        <v>25</v>
      </c>
      <c r="B19" s="173"/>
      <c r="C19" s="174"/>
      <c r="E19" s="172" t="s">
        <v>26</v>
      </c>
      <c r="F19" s="173"/>
      <c r="G19" s="174"/>
      <c r="I19" s="172" t="s">
        <v>27</v>
      </c>
      <c r="J19" s="173"/>
      <c r="K19" s="174"/>
      <c r="M19" s="172" t="s">
        <v>26</v>
      </c>
      <c r="N19" s="173"/>
      <c r="O19" s="174"/>
    </row>
    <row r="20" spans="1:15" ht="15.75" thickBot="1" x14ac:dyDescent="0.3">
      <c r="A20" s="50"/>
      <c r="B20" s="48"/>
      <c r="C20" s="48"/>
      <c r="D20" s="49"/>
      <c r="E20" s="48"/>
      <c r="F20" s="48"/>
      <c r="G20" s="48"/>
      <c r="H20" s="49"/>
      <c r="I20" s="48"/>
      <c r="J20" s="48"/>
      <c r="K20" s="48"/>
      <c r="L20" s="49"/>
      <c r="M20" s="48"/>
      <c r="N20" s="48"/>
      <c r="O20" s="51"/>
    </row>
    <row r="21" spans="1:15" ht="15" customHeight="1" x14ac:dyDescent="0.25">
      <c r="A21" s="166" t="s">
        <v>56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8"/>
    </row>
    <row r="22" spans="1:15" ht="15.75" customHeight="1" thickBot="1" x14ac:dyDescent="0.3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</row>
    <row r="23" spans="1:15" x14ac:dyDescent="0.25">
      <c r="A23" s="26"/>
      <c r="D23" s="25"/>
      <c r="O23" s="44"/>
    </row>
    <row r="24" spans="1:15" ht="18.75" x14ac:dyDescent="0.3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</row>
    <row r="25" spans="1:15" ht="18.75" x14ac:dyDescent="0.3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15" ht="18.75" x14ac:dyDescent="0.3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</row>
    <row r="27" spans="1:15" ht="18.75" x14ac:dyDescent="0.3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1:15" ht="18.75" x14ac:dyDescent="0.3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1:15" ht="18.75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15" ht="18.75" x14ac:dyDescent="0.3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1:15" ht="18.75" x14ac:dyDescent="0.3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</row>
    <row r="32" spans="1:15" ht="18.75" x14ac:dyDescent="0.3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1:15" ht="18.75" x14ac:dyDescent="0.3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1:15" ht="18.75" x14ac:dyDescent="0.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ht="19.5" thickBot="1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21.75" x14ac:dyDescent="0.25">
      <c r="A36" s="142" t="s">
        <v>38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4"/>
    </row>
    <row r="37" spans="1:15" ht="15.75" thickBot="1" x14ac:dyDescent="0.3">
      <c r="A37" s="26"/>
      <c r="O37" s="44"/>
    </row>
    <row r="38" spans="1:15" ht="18.75" x14ac:dyDescent="0.3">
      <c r="A38" s="175" t="s">
        <v>33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7"/>
    </row>
    <row r="39" spans="1:15" ht="19.5" thickBot="1" x14ac:dyDescent="0.35">
      <c r="A39" s="178" t="s">
        <v>34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80"/>
    </row>
    <row r="40" spans="1:15" ht="15.75" thickBot="1" x14ac:dyDescent="0.3">
      <c r="A40" s="26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6"/>
    </row>
    <row r="41" spans="1:15" ht="15.75" thickBot="1" x14ac:dyDescent="0.3">
      <c r="A41" s="118" t="s">
        <v>7</v>
      </c>
      <c r="B41" s="119"/>
      <c r="C41" s="120"/>
      <c r="D41" s="2"/>
      <c r="E41" s="121" t="s">
        <v>8</v>
      </c>
      <c r="F41" s="122"/>
      <c r="G41" s="123"/>
      <c r="H41" s="3"/>
      <c r="I41" s="121" t="s">
        <v>9</v>
      </c>
      <c r="J41" s="122"/>
      <c r="K41" s="123"/>
      <c r="L41" s="3"/>
      <c r="M41" s="121" t="s">
        <v>10</v>
      </c>
      <c r="N41" s="122"/>
      <c r="O41" s="123"/>
    </row>
    <row r="42" spans="1:15" ht="15.75" thickBot="1" x14ac:dyDescent="0.3">
      <c r="A42" s="27" t="s">
        <v>11</v>
      </c>
      <c r="B42" s="28" t="s">
        <v>12</v>
      </c>
      <c r="C42" s="29" t="s">
        <v>13</v>
      </c>
      <c r="D42" s="7" t="s">
        <v>14</v>
      </c>
      <c r="E42" s="4" t="s">
        <v>11</v>
      </c>
      <c r="F42" s="5" t="s">
        <v>12</v>
      </c>
      <c r="G42" s="30" t="s">
        <v>13</v>
      </c>
      <c r="H42" s="7" t="s">
        <v>14</v>
      </c>
      <c r="I42" s="4" t="s">
        <v>11</v>
      </c>
      <c r="J42" s="5" t="s">
        <v>12</v>
      </c>
      <c r="K42" s="30" t="s">
        <v>13</v>
      </c>
      <c r="L42" s="7" t="s">
        <v>14</v>
      </c>
      <c r="M42" s="4" t="s">
        <v>11</v>
      </c>
      <c r="N42" s="5" t="s">
        <v>12</v>
      </c>
      <c r="O42" s="30" t="s">
        <v>13</v>
      </c>
    </row>
    <row r="43" spans="1:15" x14ac:dyDescent="0.25">
      <c r="A43" s="12" t="s">
        <v>15</v>
      </c>
      <c r="B43" s="13">
        <v>1</v>
      </c>
      <c r="C43" s="14">
        <v>1465.11</v>
      </c>
      <c r="D43" s="7">
        <v>0</v>
      </c>
      <c r="E43" s="12" t="s">
        <v>15</v>
      </c>
      <c r="F43" s="13">
        <v>1.1000000000000001</v>
      </c>
      <c r="G43" s="14">
        <f>C43*F43</f>
        <v>1611.6210000000001</v>
      </c>
      <c r="H43" s="7">
        <v>0</v>
      </c>
      <c r="I43" s="12" t="s">
        <v>15</v>
      </c>
      <c r="J43" s="13">
        <v>1.3</v>
      </c>
      <c r="K43" s="14">
        <f>C43*J43</f>
        <v>1904.643</v>
      </c>
      <c r="L43" s="7">
        <v>0</v>
      </c>
      <c r="M43" s="12" t="s">
        <v>15</v>
      </c>
      <c r="N43" s="13">
        <v>1.5</v>
      </c>
      <c r="O43" s="15">
        <f>C43*N43</f>
        <v>2197.665</v>
      </c>
    </row>
    <row r="44" spans="1:15" x14ac:dyDescent="0.25">
      <c r="A44" s="32" t="s">
        <v>16</v>
      </c>
      <c r="B44" s="33">
        <v>1.05</v>
      </c>
      <c r="C44" s="34">
        <f>C43*B44</f>
        <v>1538.3654999999999</v>
      </c>
      <c r="D44" s="7">
        <v>3</v>
      </c>
      <c r="E44" s="9" t="s">
        <v>16</v>
      </c>
      <c r="F44" s="10">
        <v>1.1499999999999999</v>
      </c>
      <c r="G44" s="11">
        <f>C43*F44</f>
        <v>1684.8764999999999</v>
      </c>
      <c r="H44" s="7">
        <v>3</v>
      </c>
      <c r="I44" s="9" t="s">
        <v>16</v>
      </c>
      <c r="J44" s="10">
        <v>1.35</v>
      </c>
      <c r="K44" s="11">
        <f>C43*J44</f>
        <v>1977.8985</v>
      </c>
      <c r="L44" s="7">
        <v>3</v>
      </c>
      <c r="M44" s="9" t="s">
        <v>16</v>
      </c>
      <c r="N44" s="10">
        <v>1.55</v>
      </c>
      <c r="O44" s="16">
        <f>C43*N44</f>
        <v>2270.9204999999997</v>
      </c>
    </row>
    <row r="45" spans="1:15" x14ac:dyDescent="0.25">
      <c r="A45" s="9" t="s">
        <v>17</v>
      </c>
      <c r="B45" s="10">
        <v>1.1000000000000001</v>
      </c>
      <c r="C45" s="34">
        <f>C43*B45</f>
        <v>1611.6210000000001</v>
      </c>
      <c r="D45" s="7">
        <v>6</v>
      </c>
      <c r="E45" s="9" t="s">
        <v>17</v>
      </c>
      <c r="F45" s="10">
        <v>1.2</v>
      </c>
      <c r="G45" s="11">
        <f>C43*F45</f>
        <v>1758.1319999999998</v>
      </c>
      <c r="H45" s="7">
        <v>6</v>
      </c>
      <c r="I45" s="9" t="s">
        <v>17</v>
      </c>
      <c r="J45" s="10">
        <v>1.4</v>
      </c>
      <c r="K45" s="11">
        <f>C43*J45</f>
        <v>2051.1539999999995</v>
      </c>
      <c r="L45" s="7">
        <v>6</v>
      </c>
      <c r="M45" s="9" t="s">
        <v>17</v>
      </c>
      <c r="N45" s="10">
        <v>1.6</v>
      </c>
      <c r="O45" s="16">
        <f>C43*N45</f>
        <v>2344.1759999999999</v>
      </c>
    </row>
    <row r="46" spans="1:15" x14ac:dyDescent="0.25">
      <c r="A46" s="9" t="s">
        <v>18</v>
      </c>
      <c r="B46" s="10">
        <v>1.1499999999999999</v>
      </c>
      <c r="C46" s="34">
        <f>C43*B46</f>
        <v>1684.8764999999999</v>
      </c>
      <c r="D46" s="7">
        <v>9</v>
      </c>
      <c r="E46" s="9" t="s">
        <v>18</v>
      </c>
      <c r="F46" s="10">
        <v>1.25</v>
      </c>
      <c r="G46" s="11">
        <f>C43*F46</f>
        <v>1831.3874999999998</v>
      </c>
      <c r="H46" s="7">
        <v>9</v>
      </c>
      <c r="I46" s="9" t="s">
        <v>18</v>
      </c>
      <c r="J46" s="10">
        <v>1.45</v>
      </c>
      <c r="K46" s="11">
        <f>C43*J46</f>
        <v>2124.4094999999998</v>
      </c>
      <c r="L46" s="7">
        <v>9</v>
      </c>
      <c r="M46" s="9" t="s">
        <v>18</v>
      </c>
      <c r="N46" s="10">
        <v>1.65</v>
      </c>
      <c r="O46" s="112">
        <f>C43*N46</f>
        <v>2417.4314999999997</v>
      </c>
    </row>
    <row r="47" spans="1:15" x14ac:dyDescent="0.25">
      <c r="A47" s="9" t="s">
        <v>19</v>
      </c>
      <c r="B47" s="10">
        <v>1.2</v>
      </c>
      <c r="C47" s="34">
        <f>C43*B47</f>
        <v>1758.1319999999998</v>
      </c>
      <c r="D47" s="7">
        <v>12</v>
      </c>
      <c r="E47" s="9" t="s">
        <v>19</v>
      </c>
      <c r="F47" s="18">
        <v>1.3</v>
      </c>
      <c r="G47" s="11">
        <v>1816.91</v>
      </c>
      <c r="H47" s="7">
        <v>12</v>
      </c>
      <c r="I47" s="9" t="s">
        <v>19</v>
      </c>
      <c r="J47" s="10">
        <v>1.5</v>
      </c>
      <c r="K47" s="11">
        <f>C43*J47</f>
        <v>2197.665</v>
      </c>
      <c r="L47" s="7">
        <v>12</v>
      </c>
      <c r="M47" s="9" t="s">
        <v>19</v>
      </c>
      <c r="N47" s="10">
        <v>1.7</v>
      </c>
      <c r="O47" s="16">
        <f>C43*N47</f>
        <v>2490.6869999999999</v>
      </c>
    </row>
    <row r="48" spans="1:15" x14ac:dyDescent="0.25">
      <c r="A48" s="9" t="s">
        <v>20</v>
      </c>
      <c r="B48" s="10">
        <v>1.25</v>
      </c>
      <c r="C48" s="34">
        <f>C43*B48</f>
        <v>1831.3874999999998</v>
      </c>
      <c r="D48" s="7">
        <v>15</v>
      </c>
      <c r="E48" s="9" t="s">
        <v>20</v>
      </c>
      <c r="F48" s="10">
        <v>1.35</v>
      </c>
      <c r="G48" s="11">
        <f>C43*F48</f>
        <v>1977.8985</v>
      </c>
      <c r="H48" s="7">
        <v>15</v>
      </c>
      <c r="I48" s="9" t="s">
        <v>20</v>
      </c>
      <c r="J48" s="10">
        <v>1.55</v>
      </c>
      <c r="K48" s="11">
        <f>C43*J48</f>
        <v>2270.9204999999997</v>
      </c>
      <c r="L48" s="7">
        <v>15</v>
      </c>
      <c r="M48" s="9" t="s">
        <v>20</v>
      </c>
      <c r="N48" s="10">
        <v>1.75</v>
      </c>
      <c r="O48" s="16">
        <f>C43*N48</f>
        <v>2563.9424999999997</v>
      </c>
    </row>
    <row r="49" spans="1:15" x14ac:dyDescent="0.25">
      <c r="A49" s="9" t="s">
        <v>21</v>
      </c>
      <c r="B49" s="10">
        <v>1.3</v>
      </c>
      <c r="C49" s="34">
        <f>C43*B49</f>
        <v>1904.643</v>
      </c>
      <c r="D49" s="7">
        <v>18</v>
      </c>
      <c r="E49" s="9" t="s">
        <v>21</v>
      </c>
      <c r="F49" s="10">
        <v>1.4</v>
      </c>
      <c r="G49" s="11">
        <f>C43*F49</f>
        <v>2051.1539999999995</v>
      </c>
      <c r="H49" s="7">
        <v>18</v>
      </c>
      <c r="I49" s="9" t="s">
        <v>21</v>
      </c>
      <c r="J49" s="10">
        <v>1.6</v>
      </c>
      <c r="K49" s="11">
        <f>C43*J49</f>
        <v>2344.1759999999999</v>
      </c>
      <c r="L49" s="7">
        <v>18</v>
      </c>
      <c r="M49" s="9" t="s">
        <v>21</v>
      </c>
      <c r="N49" s="10">
        <v>1.8</v>
      </c>
      <c r="O49" s="16">
        <f>C43*N49</f>
        <v>2637.1979999999999</v>
      </c>
    </row>
    <row r="50" spans="1:15" x14ac:dyDescent="0.25">
      <c r="A50" s="9" t="s">
        <v>22</v>
      </c>
      <c r="B50" s="10">
        <v>1.36</v>
      </c>
      <c r="C50" s="34">
        <f>C43*B50</f>
        <v>1992.5496000000001</v>
      </c>
      <c r="D50" s="7">
        <v>21</v>
      </c>
      <c r="E50" s="9" t="s">
        <v>22</v>
      </c>
      <c r="F50" s="10">
        <v>1.46</v>
      </c>
      <c r="G50" s="11">
        <f>C43*F50</f>
        <v>2139.0605999999998</v>
      </c>
      <c r="H50" s="7">
        <v>21</v>
      </c>
      <c r="I50" s="9" t="s">
        <v>22</v>
      </c>
      <c r="J50" s="10">
        <v>1.66</v>
      </c>
      <c r="K50" s="11">
        <f>C43*J50</f>
        <v>2432.0825999999997</v>
      </c>
      <c r="L50" s="7">
        <v>21</v>
      </c>
      <c r="M50" s="9" t="s">
        <v>22</v>
      </c>
      <c r="N50" s="10">
        <v>1.86</v>
      </c>
      <c r="O50" s="16">
        <f>C43*N50</f>
        <v>2725.1046000000001</v>
      </c>
    </row>
    <row r="51" spans="1:15" x14ac:dyDescent="0.25">
      <c r="A51" s="9" t="s">
        <v>23</v>
      </c>
      <c r="B51" s="10">
        <v>1.43</v>
      </c>
      <c r="C51" s="34">
        <f>C43*B51</f>
        <v>2095.1072999999997</v>
      </c>
      <c r="D51" s="7">
        <v>24</v>
      </c>
      <c r="E51" s="9" t="s">
        <v>23</v>
      </c>
      <c r="F51" s="10">
        <v>1.53</v>
      </c>
      <c r="G51" s="11">
        <f>C43*F51</f>
        <v>2241.6183000000001</v>
      </c>
      <c r="H51" s="7">
        <v>24</v>
      </c>
      <c r="I51" s="9" t="s">
        <v>23</v>
      </c>
      <c r="J51" s="10">
        <v>1.73</v>
      </c>
      <c r="K51" s="11">
        <f>C43*J51</f>
        <v>2534.6403</v>
      </c>
      <c r="L51" s="7">
        <v>24</v>
      </c>
      <c r="M51" s="9" t="s">
        <v>23</v>
      </c>
      <c r="N51" s="10">
        <v>1.93</v>
      </c>
      <c r="O51" s="16">
        <f>C43*N51</f>
        <v>2827.6622999999995</v>
      </c>
    </row>
    <row r="52" spans="1:15" ht="15.75" thickBot="1" x14ac:dyDescent="0.3">
      <c r="A52" s="104" t="s">
        <v>24</v>
      </c>
      <c r="B52" s="105">
        <v>1.5</v>
      </c>
      <c r="C52" s="34">
        <f>C43*B52</f>
        <v>2197.665</v>
      </c>
      <c r="D52" s="39">
        <v>27</v>
      </c>
      <c r="E52" s="109" t="s">
        <v>24</v>
      </c>
      <c r="F52" s="110">
        <v>1.6</v>
      </c>
      <c r="G52" s="106">
        <f>C43*F52</f>
        <v>2344.1759999999999</v>
      </c>
      <c r="H52" s="39">
        <v>27</v>
      </c>
      <c r="I52" s="104" t="s">
        <v>24</v>
      </c>
      <c r="J52" s="105">
        <v>1.8</v>
      </c>
      <c r="K52" s="11">
        <v>2637.2</v>
      </c>
      <c r="L52" s="39">
        <v>27</v>
      </c>
      <c r="M52" s="104" t="s">
        <v>24</v>
      </c>
      <c r="N52" s="105">
        <v>2</v>
      </c>
      <c r="O52" s="108">
        <f>C43*N52</f>
        <v>2930.22</v>
      </c>
    </row>
    <row r="53" spans="1:15" ht="16.5" thickTop="1" thickBot="1" x14ac:dyDescent="0.3">
      <c r="A53" s="169">
        <v>201</v>
      </c>
      <c r="B53" s="170"/>
      <c r="C53" s="171"/>
      <c r="D53" s="7"/>
      <c r="E53" s="169">
        <v>202</v>
      </c>
      <c r="F53" s="170"/>
      <c r="G53" s="171"/>
      <c r="H53" s="7"/>
      <c r="I53" s="169">
        <v>203</v>
      </c>
      <c r="J53" s="170"/>
      <c r="K53" s="171"/>
      <c r="L53" s="7"/>
      <c r="M53" s="169">
        <v>204</v>
      </c>
      <c r="N53" s="170"/>
      <c r="O53" s="171"/>
    </row>
    <row r="54" spans="1:15" ht="16.5" thickTop="1" thickBot="1" x14ac:dyDescent="0.3">
      <c r="A54" s="172" t="s">
        <v>35</v>
      </c>
      <c r="B54" s="173"/>
      <c r="C54" s="174"/>
      <c r="E54" s="172" t="s">
        <v>36</v>
      </c>
      <c r="F54" s="173"/>
      <c r="G54" s="174"/>
      <c r="I54" s="172" t="s">
        <v>37</v>
      </c>
      <c r="J54" s="173"/>
      <c r="K54" s="174"/>
      <c r="M54" s="172" t="s">
        <v>36</v>
      </c>
      <c r="N54" s="173"/>
      <c r="O54" s="174"/>
    </row>
    <row r="55" spans="1:15" ht="15.75" thickBot="1" x14ac:dyDescent="0.3">
      <c r="A55" s="26"/>
      <c r="O55" s="44"/>
    </row>
    <row r="56" spans="1:15" x14ac:dyDescent="0.25">
      <c r="A56" s="166" t="s">
        <v>56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8"/>
    </row>
    <row r="57" spans="1:15" ht="15.75" thickBot="1" x14ac:dyDescent="0.3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4"/>
    </row>
  </sheetData>
  <mergeCells count="39">
    <mergeCell ref="A1:O1"/>
    <mergeCell ref="A2:O2"/>
    <mergeCell ref="A3:O3"/>
    <mergeCell ref="A4:O4"/>
    <mergeCell ref="A5:C5"/>
    <mergeCell ref="E5:G5"/>
    <mergeCell ref="I5:K5"/>
    <mergeCell ref="M5:O5"/>
    <mergeCell ref="A24:O24"/>
    <mergeCell ref="A6:C6"/>
    <mergeCell ref="E6:G6"/>
    <mergeCell ref="I6:K6"/>
    <mergeCell ref="M6:O6"/>
    <mergeCell ref="A18:C18"/>
    <mergeCell ref="E18:G18"/>
    <mergeCell ref="I18:K18"/>
    <mergeCell ref="M18:O18"/>
    <mergeCell ref="A19:C19"/>
    <mergeCell ref="E19:G19"/>
    <mergeCell ref="I19:K19"/>
    <mergeCell ref="M19:O19"/>
    <mergeCell ref="A21:O22"/>
    <mergeCell ref="A36:O36"/>
    <mergeCell ref="A38:O38"/>
    <mergeCell ref="A39:O39"/>
    <mergeCell ref="E40:O40"/>
    <mergeCell ref="A41:C41"/>
    <mergeCell ref="E41:G41"/>
    <mergeCell ref="I41:K41"/>
    <mergeCell ref="M41:O41"/>
    <mergeCell ref="A56:O57"/>
    <mergeCell ref="A53:C53"/>
    <mergeCell ref="E53:G53"/>
    <mergeCell ref="I53:K53"/>
    <mergeCell ref="M53:O53"/>
    <mergeCell ref="A54:C54"/>
    <mergeCell ref="E54:G54"/>
    <mergeCell ref="I54:K54"/>
    <mergeCell ref="M54:O54"/>
  </mergeCells>
  <pageMargins left="0.511811024" right="0.511811024" top="0.78740157499999996" bottom="0.78740157499999996" header="0.31496062000000002" footer="0.31496062000000002"/>
  <pageSetup paperSize="9" scale="95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3"/>
  <sheetViews>
    <sheetView tabSelected="1" workbookViewId="0">
      <selection activeCell="P25" sqref="A1:P25"/>
    </sheetView>
  </sheetViews>
  <sheetFormatPr defaultRowHeight="15" x14ac:dyDescent="0.25"/>
  <cols>
    <col min="3" max="3" width="11.85546875" customWidth="1"/>
    <col min="7" max="7" width="12.28515625" customWidth="1"/>
    <col min="11" max="11" width="12.28515625" customWidth="1"/>
    <col min="15" max="15" width="12.85546875" customWidth="1"/>
    <col min="16" max="16" width="22.140625" customWidth="1"/>
  </cols>
  <sheetData>
    <row r="1" spans="1:15" ht="22.5" thickBot="1" x14ac:dyDescent="0.3">
      <c r="A1" s="142" t="s">
        <v>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25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1:15" x14ac:dyDescent="0.25">
      <c r="A3" s="130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ht="15.75" thickBot="1" x14ac:dyDescent="0.3">
      <c r="A4" s="181" t="s">
        <v>41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3"/>
    </row>
    <row r="5" spans="1:15" ht="15.75" thickBot="1" x14ac:dyDescent="0.3">
      <c r="A5" s="184"/>
      <c r="B5" s="185"/>
      <c r="C5" s="185"/>
      <c r="E5" s="186"/>
      <c r="F5" s="186"/>
      <c r="G5" s="186"/>
      <c r="H5" s="114"/>
      <c r="I5" s="186"/>
      <c r="J5" s="186"/>
      <c r="K5" s="186"/>
      <c r="L5" s="114"/>
      <c r="M5" s="186"/>
      <c r="N5" s="186"/>
      <c r="O5" s="187"/>
    </row>
    <row r="6" spans="1:15" ht="15.75" thickBot="1" x14ac:dyDescent="0.3">
      <c r="A6" s="118" t="s">
        <v>7</v>
      </c>
      <c r="B6" s="119"/>
      <c r="C6" s="120"/>
      <c r="D6" s="2"/>
      <c r="E6" s="118" t="s">
        <v>8</v>
      </c>
      <c r="F6" s="119"/>
      <c r="G6" s="120"/>
      <c r="H6" s="115"/>
      <c r="I6" s="121" t="s">
        <v>9</v>
      </c>
      <c r="J6" s="122"/>
      <c r="K6" s="123"/>
      <c r="L6" s="115"/>
      <c r="M6" s="121" t="s">
        <v>10</v>
      </c>
      <c r="N6" s="122"/>
      <c r="O6" s="123"/>
    </row>
    <row r="7" spans="1:15" ht="15.75" thickBot="1" x14ac:dyDescent="0.3">
      <c r="A7" s="27" t="s">
        <v>11</v>
      </c>
      <c r="B7" s="28" t="s">
        <v>12</v>
      </c>
      <c r="C7" s="117" t="s">
        <v>13</v>
      </c>
      <c r="D7" s="116" t="s">
        <v>14</v>
      </c>
      <c r="E7" s="27" t="s">
        <v>11</v>
      </c>
      <c r="F7" s="28" t="s">
        <v>12</v>
      </c>
      <c r="G7" s="117" t="s">
        <v>13</v>
      </c>
      <c r="H7" s="116" t="s">
        <v>14</v>
      </c>
      <c r="I7" s="4" t="s">
        <v>11</v>
      </c>
      <c r="J7" s="5" t="s">
        <v>12</v>
      </c>
      <c r="K7" s="6" t="s">
        <v>13</v>
      </c>
      <c r="L7" s="116" t="s">
        <v>14</v>
      </c>
      <c r="M7" s="4" t="s">
        <v>11</v>
      </c>
      <c r="N7" s="5" t="s">
        <v>12</v>
      </c>
      <c r="O7" s="6" t="s">
        <v>13</v>
      </c>
    </row>
    <row r="8" spans="1:15" x14ac:dyDescent="0.25">
      <c r="A8" s="32" t="s">
        <v>15</v>
      </c>
      <c r="B8" s="33">
        <v>1</v>
      </c>
      <c r="C8" s="34">
        <v>1442.29</v>
      </c>
      <c r="D8" s="116">
        <v>0</v>
      </c>
      <c r="E8" s="32" t="s">
        <v>15</v>
      </c>
      <c r="F8" s="33">
        <v>1.1000000000000001</v>
      </c>
      <c r="G8" s="34">
        <f>C8*F8</f>
        <v>1586.519</v>
      </c>
      <c r="H8" s="116">
        <v>0</v>
      </c>
      <c r="I8" s="12" t="s">
        <v>15</v>
      </c>
      <c r="J8" s="13">
        <v>1.3</v>
      </c>
      <c r="K8" s="14">
        <f>C8*J8</f>
        <v>1874.9770000000001</v>
      </c>
      <c r="L8" s="116">
        <v>0</v>
      </c>
      <c r="M8" s="12" t="s">
        <v>15</v>
      </c>
      <c r="N8" s="13">
        <v>1.5</v>
      </c>
      <c r="O8" s="15">
        <f>C8*N8</f>
        <v>2163.4349999999999</v>
      </c>
    </row>
    <row r="9" spans="1:15" x14ac:dyDescent="0.25">
      <c r="A9" s="9" t="s">
        <v>16</v>
      </c>
      <c r="B9" s="10">
        <v>1.05</v>
      </c>
      <c r="C9" s="11">
        <f>C8*B9</f>
        <v>1514.4045000000001</v>
      </c>
      <c r="D9" s="116">
        <v>3</v>
      </c>
      <c r="E9" s="9" t="s">
        <v>16</v>
      </c>
      <c r="F9" s="10">
        <v>1.1499999999999999</v>
      </c>
      <c r="G9" s="11">
        <f>C8*F9</f>
        <v>1658.6334999999999</v>
      </c>
      <c r="H9" s="116">
        <v>3</v>
      </c>
      <c r="I9" s="9" t="s">
        <v>16</v>
      </c>
      <c r="J9" s="10">
        <v>1.35</v>
      </c>
      <c r="K9" s="11">
        <f>C8*J9</f>
        <v>1947.0915</v>
      </c>
      <c r="L9" s="116">
        <v>3</v>
      </c>
      <c r="M9" s="9" t="s">
        <v>16</v>
      </c>
      <c r="N9" s="10">
        <v>1.55</v>
      </c>
      <c r="O9" s="16">
        <f>C8*N9</f>
        <v>2235.5495000000001</v>
      </c>
    </row>
    <row r="10" spans="1:15" x14ac:dyDescent="0.25">
      <c r="A10" s="9" t="s">
        <v>17</v>
      </c>
      <c r="B10" s="10">
        <v>1.1000000000000001</v>
      </c>
      <c r="C10" s="11">
        <f>C8*B10</f>
        <v>1586.519</v>
      </c>
      <c r="D10" s="116">
        <v>6</v>
      </c>
      <c r="E10" s="9" t="s">
        <v>17</v>
      </c>
      <c r="F10" s="10">
        <v>1.2</v>
      </c>
      <c r="G10" s="11">
        <f>C8*F10</f>
        <v>1730.7479999999998</v>
      </c>
      <c r="H10" s="116">
        <v>6</v>
      </c>
      <c r="I10" s="9" t="s">
        <v>17</v>
      </c>
      <c r="J10" s="10">
        <v>1.4</v>
      </c>
      <c r="K10" s="11">
        <f>C8*J10</f>
        <v>2019.2059999999999</v>
      </c>
      <c r="L10" s="116">
        <v>6</v>
      </c>
      <c r="M10" s="9" t="s">
        <v>17</v>
      </c>
      <c r="N10" s="10">
        <v>1.6</v>
      </c>
      <c r="O10" s="16">
        <f>C8*N10</f>
        <v>2307.6640000000002</v>
      </c>
    </row>
    <row r="11" spans="1:15" x14ac:dyDescent="0.25">
      <c r="A11" s="9" t="s">
        <v>18</v>
      </c>
      <c r="B11" s="10">
        <v>1.1499999999999999</v>
      </c>
      <c r="C11" s="11">
        <f>C8*B11</f>
        <v>1658.6334999999999</v>
      </c>
      <c r="D11" s="116">
        <v>9</v>
      </c>
      <c r="E11" s="9" t="s">
        <v>18</v>
      </c>
      <c r="F11" s="10">
        <v>1.25</v>
      </c>
      <c r="G11" s="11">
        <f>C8*F11</f>
        <v>1802.8625</v>
      </c>
      <c r="H11" s="116">
        <v>9</v>
      </c>
      <c r="I11" s="9" t="s">
        <v>18</v>
      </c>
      <c r="J11" s="10">
        <v>1.45</v>
      </c>
      <c r="K11" s="11">
        <f>C8*J11</f>
        <v>2091.3204999999998</v>
      </c>
      <c r="L11" s="116">
        <v>9</v>
      </c>
      <c r="M11" s="9" t="s">
        <v>18</v>
      </c>
      <c r="N11" s="10">
        <v>1.65</v>
      </c>
      <c r="O11" s="16">
        <f>C8*N11</f>
        <v>2379.7784999999999</v>
      </c>
    </row>
    <row r="12" spans="1:15" x14ac:dyDescent="0.25">
      <c r="A12" s="9" t="s">
        <v>19</v>
      </c>
      <c r="B12" s="10">
        <v>1.2</v>
      </c>
      <c r="C12" s="11">
        <f>C8*B12</f>
        <v>1730.7479999999998</v>
      </c>
      <c r="D12" s="116">
        <v>12</v>
      </c>
      <c r="E12" s="9" t="s">
        <v>19</v>
      </c>
      <c r="F12" s="18">
        <v>1.3</v>
      </c>
      <c r="G12" s="11">
        <f>C8*F12</f>
        <v>1874.9770000000001</v>
      </c>
      <c r="H12" s="116">
        <v>12</v>
      </c>
      <c r="I12" s="9" t="s">
        <v>19</v>
      </c>
      <c r="J12" s="10">
        <v>1.5</v>
      </c>
      <c r="K12" s="11">
        <f>C8*J12</f>
        <v>2163.4349999999999</v>
      </c>
      <c r="L12" s="116">
        <v>12</v>
      </c>
      <c r="M12" s="9" t="s">
        <v>19</v>
      </c>
      <c r="N12" s="10">
        <v>1.7</v>
      </c>
      <c r="O12" s="16">
        <f>C8*N12</f>
        <v>2451.893</v>
      </c>
    </row>
    <row r="13" spans="1:15" x14ac:dyDescent="0.25">
      <c r="A13" s="9" t="s">
        <v>20</v>
      </c>
      <c r="B13" s="10">
        <v>1.25</v>
      </c>
      <c r="C13" s="11">
        <f>C8*B13</f>
        <v>1802.8625</v>
      </c>
      <c r="D13" s="116">
        <v>15</v>
      </c>
      <c r="E13" s="9" t="s">
        <v>20</v>
      </c>
      <c r="F13" s="10">
        <v>1.35</v>
      </c>
      <c r="G13" s="11">
        <f>C8*F13</f>
        <v>1947.0915</v>
      </c>
      <c r="H13" s="116">
        <v>15</v>
      </c>
      <c r="I13" s="9" t="s">
        <v>20</v>
      </c>
      <c r="J13" s="10">
        <v>1.55</v>
      </c>
      <c r="K13" s="11">
        <f>C8*J13</f>
        <v>2235.5495000000001</v>
      </c>
      <c r="L13" s="116">
        <v>15</v>
      </c>
      <c r="M13" s="9" t="s">
        <v>20</v>
      </c>
      <c r="N13" s="10">
        <v>1.75</v>
      </c>
      <c r="O13" s="16">
        <f>C8*N13</f>
        <v>2524.0074999999997</v>
      </c>
    </row>
    <row r="14" spans="1:15" x14ac:dyDescent="0.25">
      <c r="A14" s="9" t="s">
        <v>21</v>
      </c>
      <c r="B14" s="10">
        <v>1.3</v>
      </c>
      <c r="C14" s="11">
        <f>C8*B14</f>
        <v>1874.9770000000001</v>
      </c>
      <c r="D14" s="116">
        <v>18</v>
      </c>
      <c r="E14" s="9" t="s">
        <v>21</v>
      </c>
      <c r="F14" s="10">
        <v>1.4</v>
      </c>
      <c r="G14" s="11">
        <f>C8*F14</f>
        <v>2019.2059999999999</v>
      </c>
      <c r="H14" s="116">
        <v>18</v>
      </c>
      <c r="I14" s="9" t="s">
        <v>21</v>
      </c>
      <c r="J14" s="10">
        <v>1.6</v>
      </c>
      <c r="K14" s="11">
        <f>C8*J14</f>
        <v>2307.6640000000002</v>
      </c>
      <c r="L14" s="116">
        <v>18</v>
      </c>
      <c r="M14" s="9" t="s">
        <v>21</v>
      </c>
      <c r="N14" s="10">
        <v>1.8</v>
      </c>
      <c r="O14" s="16">
        <f>C8*N14</f>
        <v>2596.1219999999998</v>
      </c>
    </row>
    <row r="15" spans="1:15" x14ac:dyDescent="0.25">
      <c r="A15" s="9" t="s">
        <v>22</v>
      </c>
      <c r="B15" s="10">
        <v>1.36</v>
      </c>
      <c r="C15" s="11">
        <f>C8*B15</f>
        <v>1961.5144</v>
      </c>
      <c r="D15" s="116">
        <v>21</v>
      </c>
      <c r="E15" s="9" t="s">
        <v>22</v>
      </c>
      <c r="F15" s="10">
        <v>1.46</v>
      </c>
      <c r="G15" s="11">
        <f>C8*F15</f>
        <v>2105.7433999999998</v>
      </c>
      <c r="H15" s="116">
        <v>21</v>
      </c>
      <c r="I15" s="9" t="s">
        <v>22</v>
      </c>
      <c r="J15" s="10">
        <v>1.66</v>
      </c>
      <c r="K15" s="11">
        <f>C8*J15</f>
        <v>2394.2013999999999</v>
      </c>
      <c r="L15" s="116">
        <v>21</v>
      </c>
      <c r="M15" s="9" t="s">
        <v>22</v>
      </c>
      <c r="N15" s="10">
        <v>1.86</v>
      </c>
      <c r="O15" s="16">
        <f>C8*N15</f>
        <v>2682.6594</v>
      </c>
    </row>
    <row r="16" spans="1:15" x14ac:dyDescent="0.25">
      <c r="A16" s="9" t="s">
        <v>23</v>
      </c>
      <c r="B16" s="10">
        <v>1.43</v>
      </c>
      <c r="C16" s="11">
        <f>C8*B16</f>
        <v>2062.4746999999998</v>
      </c>
      <c r="D16" s="116">
        <v>24</v>
      </c>
      <c r="E16" s="9" t="s">
        <v>23</v>
      </c>
      <c r="F16" s="10">
        <v>1.53</v>
      </c>
      <c r="G16" s="11">
        <f>C8*F16</f>
        <v>2206.7037</v>
      </c>
      <c r="H16" s="116">
        <v>24</v>
      </c>
      <c r="I16" s="9" t="s">
        <v>23</v>
      </c>
      <c r="J16" s="10">
        <v>1.73</v>
      </c>
      <c r="K16" s="11">
        <f>C8*J16</f>
        <v>2495.1617000000001</v>
      </c>
      <c r="L16" s="116">
        <v>24</v>
      </c>
      <c r="M16" s="9" t="s">
        <v>23</v>
      </c>
      <c r="N16" s="10">
        <v>1.93</v>
      </c>
      <c r="O16" s="16">
        <f>C8*N16</f>
        <v>2783.6196999999997</v>
      </c>
    </row>
    <row r="17" spans="1:16" x14ac:dyDescent="0.25">
      <c r="A17" s="104" t="s">
        <v>24</v>
      </c>
      <c r="B17" s="105">
        <v>1.5</v>
      </c>
      <c r="C17" s="106">
        <f>C8*B17</f>
        <v>2163.4349999999999</v>
      </c>
      <c r="D17" s="116">
        <v>27</v>
      </c>
      <c r="E17" s="104" t="s">
        <v>24</v>
      </c>
      <c r="F17" s="107">
        <v>1.6</v>
      </c>
      <c r="G17" s="106">
        <f>C8*F17</f>
        <v>2307.6640000000002</v>
      </c>
      <c r="H17" s="116">
        <v>27</v>
      </c>
      <c r="I17" s="104" t="s">
        <v>24</v>
      </c>
      <c r="J17" s="105">
        <v>1.8</v>
      </c>
      <c r="K17" s="106">
        <f>C8*J17</f>
        <v>2596.1219999999998</v>
      </c>
      <c r="L17" s="116">
        <v>27</v>
      </c>
      <c r="M17" s="104" t="s">
        <v>24</v>
      </c>
      <c r="N17" s="105">
        <v>2</v>
      </c>
      <c r="O17" s="108">
        <f>C8*N17</f>
        <v>2884.58</v>
      </c>
    </row>
    <row r="18" spans="1:16" ht="15" customHeight="1" x14ac:dyDescent="0.25">
      <c r="A18" s="9" t="s">
        <v>57</v>
      </c>
      <c r="B18" s="10">
        <v>1.57</v>
      </c>
      <c r="C18" s="106">
        <f>C8*B18</f>
        <v>2264.3953000000001</v>
      </c>
      <c r="D18" s="116">
        <v>30</v>
      </c>
      <c r="E18" s="9" t="s">
        <v>57</v>
      </c>
      <c r="F18" s="18">
        <v>1.67</v>
      </c>
      <c r="G18" s="106">
        <f>C8*F18</f>
        <v>2408.6242999999999</v>
      </c>
      <c r="H18" s="116">
        <v>30</v>
      </c>
      <c r="I18" s="9" t="s">
        <v>57</v>
      </c>
      <c r="J18" s="10">
        <v>1.87</v>
      </c>
      <c r="K18" s="106">
        <f>C8*J18</f>
        <v>2697.0823</v>
      </c>
      <c r="L18" s="116">
        <v>30</v>
      </c>
      <c r="M18" s="9" t="s">
        <v>57</v>
      </c>
      <c r="N18" s="10">
        <v>2.0699999999999998</v>
      </c>
      <c r="O18" s="108">
        <f>C8*N18</f>
        <v>2985.5402999999997</v>
      </c>
      <c r="P18" s="189" t="s">
        <v>59</v>
      </c>
    </row>
    <row r="19" spans="1:16" ht="15.75" thickBot="1" x14ac:dyDescent="0.3">
      <c r="A19" s="19" t="s">
        <v>58</v>
      </c>
      <c r="B19" s="20">
        <v>1.64</v>
      </c>
      <c r="C19" s="21">
        <f>C8*B19</f>
        <v>2365.3555999999999</v>
      </c>
      <c r="D19" s="116">
        <v>33</v>
      </c>
      <c r="E19" s="19" t="s">
        <v>58</v>
      </c>
      <c r="F19" s="23">
        <v>1.74</v>
      </c>
      <c r="G19" s="21">
        <f>C8*F19</f>
        <v>2509.5846000000001</v>
      </c>
      <c r="H19" s="116">
        <v>33</v>
      </c>
      <c r="I19" s="19" t="s">
        <v>58</v>
      </c>
      <c r="J19" s="20">
        <v>1.94</v>
      </c>
      <c r="K19" s="21">
        <f>C8*J19</f>
        <v>2798.0425999999998</v>
      </c>
      <c r="L19" s="116">
        <v>33</v>
      </c>
      <c r="M19" s="19" t="s">
        <v>58</v>
      </c>
      <c r="N19" s="20">
        <v>2.14</v>
      </c>
      <c r="O19" s="24">
        <f>C8*N19</f>
        <v>3086.5006000000003</v>
      </c>
      <c r="P19" s="190"/>
    </row>
    <row r="20" spans="1:16" ht="15.75" thickBot="1" x14ac:dyDescent="0.3">
      <c r="A20" s="193">
        <v>101</v>
      </c>
      <c r="B20" s="194"/>
      <c r="C20" s="195"/>
      <c r="D20" s="7"/>
      <c r="E20" s="193">
        <v>102</v>
      </c>
      <c r="F20" s="194"/>
      <c r="G20" s="195"/>
      <c r="H20" s="7"/>
      <c r="I20" s="193">
        <v>103</v>
      </c>
      <c r="J20" s="194"/>
      <c r="K20" s="195"/>
      <c r="L20" s="7"/>
      <c r="M20" s="193">
        <v>104</v>
      </c>
      <c r="N20" s="194"/>
      <c r="O20" s="195"/>
    </row>
    <row r="21" spans="1:16" ht="16.5" thickTop="1" thickBot="1" x14ac:dyDescent="0.3">
      <c r="A21" s="172" t="s">
        <v>25</v>
      </c>
      <c r="B21" s="173"/>
      <c r="C21" s="174"/>
      <c r="E21" s="172" t="s">
        <v>26</v>
      </c>
      <c r="F21" s="173"/>
      <c r="G21" s="174"/>
      <c r="I21" s="172" t="s">
        <v>27</v>
      </c>
      <c r="J21" s="173"/>
      <c r="K21" s="174"/>
      <c r="M21" s="172" t="s">
        <v>26</v>
      </c>
      <c r="N21" s="173"/>
      <c r="O21" s="174"/>
    </row>
    <row r="22" spans="1:16" ht="15.75" thickBot="1" x14ac:dyDescent="0.3">
      <c r="A22" s="50"/>
      <c r="B22" s="48"/>
      <c r="C22" s="48"/>
      <c r="D22" s="49"/>
      <c r="E22" s="48"/>
      <c r="F22" s="48"/>
      <c r="G22" s="48"/>
      <c r="H22" s="49"/>
      <c r="I22" s="48"/>
      <c r="J22" s="48"/>
      <c r="K22" s="48"/>
      <c r="L22" s="49"/>
      <c r="M22" s="48"/>
      <c r="N22" s="48"/>
      <c r="O22" s="51"/>
    </row>
    <row r="23" spans="1:16" x14ac:dyDescent="0.25">
      <c r="A23" s="166" t="s">
        <v>60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8"/>
    </row>
    <row r="24" spans="1:16" ht="15.75" thickBot="1" x14ac:dyDescent="0.3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</row>
    <row r="25" spans="1:16" x14ac:dyDescent="0.25">
      <c r="A25" s="26"/>
      <c r="D25" s="25"/>
      <c r="O25" s="44"/>
    </row>
    <row r="26" spans="1:16" ht="18.75" x14ac:dyDescent="0.3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</row>
    <row r="29" spans="1:16" ht="15.75" thickBot="1" x14ac:dyDescent="0.3"/>
    <row r="30" spans="1:16" ht="21.75" x14ac:dyDescent="0.25">
      <c r="A30" s="142" t="s">
        <v>38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</row>
    <row r="31" spans="1:16" ht="15.75" thickBot="1" x14ac:dyDescent="0.3">
      <c r="A31" s="26"/>
      <c r="O31" s="44"/>
    </row>
    <row r="32" spans="1:16" ht="18.75" x14ac:dyDescent="0.3">
      <c r="A32" s="175" t="s">
        <v>33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7"/>
    </row>
    <row r="33" spans="1:16" ht="19.5" thickBot="1" x14ac:dyDescent="0.35">
      <c r="A33" s="178" t="s">
        <v>34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80"/>
    </row>
    <row r="34" spans="1:16" ht="15.75" thickBot="1" x14ac:dyDescent="0.3">
      <c r="A34" s="26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6" ht="15.75" thickBot="1" x14ac:dyDescent="0.3">
      <c r="A35" s="118" t="s">
        <v>7</v>
      </c>
      <c r="B35" s="119"/>
      <c r="C35" s="120"/>
      <c r="D35" s="2"/>
      <c r="E35" s="121" t="s">
        <v>8</v>
      </c>
      <c r="F35" s="122"/>
      <c r="G35" s="123"/>
      <c r="H35" s="3"/>
      <c r="I35" s="121" t="s">
        <v>9</v>
      </c>
      <c r="J35" s="122"/>
      <c r="K35" s="123"/>
      <c r="L35" s="3"/>
      <c r="M35" s="121" t="s">
        <v>10</v>
      </c>
      <c r="N35" s="122"/>
      <c r="O35" s="123"/>
    </row>
    <row r="36" spans="1:16" ht="15.75" thickBot="1" x14ac:dyDescent="0.3">
      <c r="A36" s="27" t="s">
        <v>11</v>
      </c>
      <c r="B36" s="28" t="s">
        <v>12</v>
      </c>
      <c r="C36" s="29" t="s">
        <v>13</v>
      </c>
      <c r="D36" s="116" t="s">
        <v>14</v>
      </c>
      <c r="E36" s="4" t="s">
        <v>11</v>
      </c>
      <c r="F36" s="5" t="s">
        <v>12</v>
      </c>
      <c r="G36" s="30" t="s">
        <v>13</v>
      </c>
      <c r="H36" s="116" t="s">
        <v>14</v>
      </c>
      <c r="I36" s="4" t="s">
        <v>11</v>
      </c>
      <c r="J36" s="5" t="s">
        <v>12</v>
      </c>
      <c r="K36" s="30" t="s">
        <v>13</v>
      </c>
      <c r="L36" s="116" t="s">
        <v>14</v>
      </c>
      <c r="M36" s="4" t="s">
        <v>11</v>
      </c>
      <c r="N36" s="5" t="s">
        <v>12</v>
      </c>
      <c r="O36" s="30" t="s">
        <v>13</v>
      </c>
    </row>
    <row r="37" spans="1:16" x14ac:dyDescent="0.25">
      <c r="A37" s="12" t="s">
        <v>15</v>
      </c>
      <c r="B37" s="13">
        <v>1</v>
      </c>
      <c r="C37" s="14">
        <v>1538.36</v>
      </c>
      <c r="D37" s="116">
        <v>0</v>
      </c>
      <c r="E37" s="12" t="s">
        <v>15</v>
      </c>
      <c r="F37" s="13">
        <v>1.1000000000000001</v>
      </c>
      <c r="G37" s="14">
        <f>C37*F37</f>
        <v>1692.1960000000001</v>
      </c>
      <c r="H37" s="116">
        <v>0</v>
      </c>
      <c r="I37" s="12" t="s">
        <v>15</v>
      </c>
      <c r="J37" s="13">
        <v>1.3</v>
      </c>
      <c r="K37" s="14">
        <f>C37*J37</f>
        <v>1999.8679999999999</v>
      </c>
      <c r="L37" s="116">
        <v>0</v>
      </c>
      <c r="M37" s="12" t="s">
        <v>15</v>
      </c>
      <c r="N37" s="13">
        <v>1.5</v>
      </c>
      <c r="O37" s="15">
        <f>C37*N37</f>
        <v>2307.54</v>
      </c>
    </row>
    <row r="38" spans="1:16" x14ac:dyDescent="0.25">
      <c r="A38" s="32" t="s">
        <v>16</v>
      </c>
      <c r="B38" s="33">
        <v>1.05</v>
      </c>
      <c r="C38" s="34">
        <f>C37*B38</f>
        <v>1615.278</v>
      </c>
      <c r="D38" s="116">
        <v>3</v>
      </c>
      <c r="E38" s="9" t="s">
        <v>16</v>
      </c>
      <c r="F38" s="10">
        <v>1.1499999999999999</v>
      </c>
      <c r="G38" s="11">
        <f>C37*F38</f>
        <v>1769.1139999999998</v>
      </c>
      <c r="H38" s="116">
        <v>3</v>
      </c>
      <c r="I38" s="9" t="s">
        <v>16</v>
      </c>
      <c r="J38" s="10">
        <v>1.35</v>
      </c>
      <c r="K38" s="11">
        <f>C37*J38</f>
        <v>2076.7860000000001</v>
      </c>
      <c r="L38" s="116">
        <v>3</v>
      </c>
      <c r="M38" s="9" t="s">
        <v>16</v>
      </c>
      <c r="N38" s="10">
        <v>1.55</v>
      </c>
      <c r="O38" s="16">
        <f>C37*N38</f>
        <v>2384.4580000000001</v>
      </c>
    </row>
    <row r="39" spans="1:16" x14ac:dyDescent="0.25">
      <c r="A39" s="9" t="s">
        <v>17</v>
      </c>
      <c r="B39" s="10">
        <v>1.1000000000000001</v>
      </c>
      <c r="C39" s="34">
        <f>C37*B39</f>
        <v>1692.1960000000001</v>
      </c>
      <c r="D39" s="116">
        <v>6</v>
      </c>
      <c r="E39" s="9" t="s">
        <v>17</v>
      </c>
      <c r="F39" s="10">
        <v>1.2</v>
      </c>
      <c r="G39" s="11">
        <f>C37*F39</f>
        <v>1846.0319999999997</v>
      </c>
      <c r="H39" s="116">
        <v>6</v>
      </c>
      <c r="I39" s="9" t="s">
        <v>17</v>
      </c>
      <c r="J39" s="10">
        <v>1.4</v>
      </c>
      <c r="K39" s="11">
        <f>C37*J39</f>
        <v>2153.7039999999997</v>
      </c>
      <c r="L39" s="116">
        <v>6</v>
      </c>
      <c r="M39" s="9" t="s">
        <v>17</v>
      </c>
      <c r="N39" s="10">
        <v>1.6</v>
      </c>
      <c r="O39" s="16">
        <f>C37*N39</f>
        <v>2461.3760000000002</v>
      </c>
    </row>
    <row r="40" spans="1:16" x14ac:dyDescent="0.25">
      <c r="A40" s="9" t="s">
        <v>18</v>
      </c>
      <c r="B40" s="10">
        <v>1.1499999999999999</v>
      </c>
      <c r="C40" s="34">
        <f>C37*B40</f>
        <v>1769.1139999999998</v>
      </c>
      <c r="D40" s="116">
        <v>9</v>
      </c>
      <c r="E40" s="9" t="s">
        <v>18</v>
      </c>
      <c r="F40" s="10">
        <v>1.25</v>
      </c>
      <c r="G40" s="11">
        <f>C37*F40</f>
        <v>1922.9499999999998</v>
      </c>
      <c r="H40" s="116">
        <v>9</v>
      </c>
      <c r="I40" s="9" t="s">
        <v>18</v>
      </c>
      <c r="J40" s="10">
        <v>1.45</v>
      </c>
      <c r="K40" s="11">
        <f>C37*J40</f>
        <v>2230.6219999999998</v>
      </c>
      <c r="L40" s="116">
        <v>9</v>
      </c>
      <c r="M40" s="9" t="s">
        <v>18</v>
      </c>
      <c r="N40" s="10">
        <v>1.65</v>
      </c>
      <c r="O40" s="112">
        <f>C37*N40</f>
        <v>2538.2939999999999</v>
      </c>
    </row>
    <row r="41" spans="1:16" x14ac:dyDescent="0.25">
      <c r="A41" s="9" t="s">
        <v>19</v>
      </c>
      <c r="B41" s="10">
        <v>1.2</v>
      </c>
      <c r="C41" s="34">
        <f>C37*B41</f>
        <v>1846.0319999999997</v>
      </c>
      <c r="D41" s="116">
        <v>12</v>
      </c>
      <c r="E41" s="9" t="s">
        <v>19</v>
      </c>
      <c r="F41" s="18">
        <v>1.3</v>
      </c>
      <c r="G41" s="11">
        <f>C37*F41</f>
        <v>1999.8679999999999</v>
      </c>
      <c r="H41" s="116">
        <v>12</v>
      </c>
      <c r="I41" s="9" t="s">
        <v>19</v>
      </c>
      <c r="J41" s="10">
        <v>1.5</v>
      </c>
      <c r="K41" s="11">
        <f>C37*J41</f>
        <v>2307.54</v>
      </c>
      <c r="L41" s="116">
        <v>12</v>
      </c>
      <c r="M41" s="9" t="s">
        <v>19</v>
      </c>
      <c r="N41" s="10">
        <v>1.7</v>
      </c>
      <c r="O41" s="16">
        <f>C37*N41</f>
        <v>2615.2119999999995</v>
      </c>
    </row>
    <row r="42" spans="1:16" x14ac:dyDescent="0.25">
      <c r="A42" s="9" t="s">
        <v>20</v>
      </c>
      <c r="B42" s="10">
        <v>1.25</v>
      </c>
      <c r="C42" s="34">
        <f>C37*B42</f>
        <v>1922.9499999999998</v>
      </c>
      <c r="D42" s="116">
        <v>15</v>
      </c>
      <c r="E42" s="9" t="s">
        <v>20</v>
      </c>
      <c r="F42" s="10">
        <v>1.35</v>
      </c>
      <c r="G42" s="11">
        <f>C37*F42</f>
        <v>2076.7860000000001</v>
      </c>
      <c r="H42" s="116">
        <v>15</v>
      </c>
      <c r="I42" s="9" t="s">
        <v>20</v>
      </c>
      <c r="J42" s="10">
        <v>1.55</v>
      </c>
      <c r="K42" s="11">
        <f>C37*J42</f>
        <v>2384.4580000000001</v>
      </c>
      <c r="L42" s="116">
        <v>15</v>
      </c>
      <c r="M42" s="9" t="s">
        <v>20</v>
      </c>
      <c r="N42" s="10">
        <v>1.75</v>
      </c>
      <c r="O42" s="16">
        <f>C37*N42</f>
        <v>2692.1299999999997</v>
      </c>
    </row>
    <row r="43" spans="1:16" x14ac:dyDescent="0.25">
      <c r="A43" s="9" t="s">
        <v>21</v>
      </c>
      <c r="B43" s="10">
        <v>1.3</v>
      </c>
      <c r="C43" s="34">
        <f>C37*B43</f>
        <v>1999.8679999999999</v>
      </c>
      <c r="D43" s="116">
        <v>18</v>
      </c>
      <c r="E43" s="9" t="s">
        <v>21</v>
      </c>
      <c r="F43" s="10">
        <v>1.4</v>
      </c>
      <c r="G43" s="11">
        <f>C37*F43</f>
        <v>2153.7039999999997</v>
      </c>
      <c r="H43" s="116">
        <v>18</v>
      </c>
      <c r="I43" s="9" t="s">
        <v>21</v>
      </c>
      <c r="J43" s="10">
        <v>1.6</v>
      </c>
      <c r="K43" s="11">
        <f>C37*J43</f>
        <v>2461.3760000000002</v>
      </c>
      <c r="L43" s="116">
        <v>18</v>
      </c>
      <c r="M43" s="9" t="s">
        <v>21</v>
      </c>
      <c r="N43" s="10">
        <v>1.8</v>
      </c>
      <c r="O43" s="16">
        <f>C37*N43</f>
        <v>2769.0479999999998</v>
      </c>
    </row>
    <row r="44" spans="1:16" x14ac:dyDescent="0.25">
      <c r="A44" s="9" t="s">
        <v>22</v>
      </c>
      <c r="B44" s="10">
        <v>1.36</v>
      </c>
      <c r="C44" s="34">
        <f>C37*B44</f>
        <v>2092.1696000000002</v>
      </c>
      <c r="D44" s="116">
        <v>21</v>
      </c>
      <c r="E44" s="9" t="s">
        <v>22</v>
      </c>
      <c r="F44" s="10">
        <v>1.46</v>
      </c>
      <c r="G44" s="11">
        <f>C37*F44</f>
        <v>2246.0056</v>
      </c>
      <c r="H44" s="116">
        <v>21</v>
      </c>
      <c r="I44" s="9" t="s">
        <v>22</v>
      </c>
      <c r="J44" s="10">
        <v>1.66</v>
      </c>
      <c r="K44" s="11">
        <f>C37*J44</f>
        <v>2553.6775999999995</v>
      </c>
      <c r="L44" s="116">
        <v>21</v>
      </c>
      <c r="M44" s="9" t="s">
        <v>22</v>
      </c>
      <c r="N44" s="10">
        <v>1.86</v>
      </c>
      <c r="O44" s="16">
        <f>C37*N44</f>
        <v>2861.3496</v>
      </c>
    </row>
    <row r="45" spans="1:16" x14ac:dyDescent="0.25">
      <c r="A45" s="9" t="s">
        <v>23</v>
      </c>
      <c r="B45" s="10">
        <v>1.43</v>
      </c>
      <c r="C45" s="34">
        <f>C37*B45</f>
        <v>2199.8547999999996</v>
      </c>
      <c r="D45" s="116">
        <v>24</v>
      </c>
      <c r="E45" s="9" t="s">
        <v>23</v>
      </c>
      <c r="F45" s="10">
        <v>1.53</v>
      </c>
      <c r="G45" s="11">
        <f>C37*F45</f>
        <v>2353.6907999999999</v>
      </c>
      <c r="H45" s="116">
        <v>24</v>
      </c>
      <c r="I45" s="9" t="s">
        <v>23</v>
      </c>
      <c r="J45" s="10">
        <v>1.73</v>
      </c>
      <c r="K45" s="11">
        <f>C37*J45</f>
        <v>2661.3627999999999</v>
      </c>
      <c r="L45" s="116">
        <v>24</v>
      </c>
      <c r="M45" s="9" t="s">
        <v>23</v>
      </c>
      <c r="N45" s="10">
        <v>1.93</v>
      </c>
      <c r="O45" s="16">
        <f>C37*N45</f>
        <v>2969.0347999999999</v>
      </c>
    </row>
    <row r="46" spans="1:16" x14ac:dyDescent="0.25">
      <c r="A46" s="104" t="s">
        <v>24</v>
      </c>
      <c r="B46" s="105">
        <v>1.5</v>
      </c>
      <c r="C46" s="11">
        <f>C37*B46</f>
        <v>2307.54</v>
      </c>
      <c r="D46" s="116">
        <v>27</v>
      </c>
      <c r="E46" s="109" t="s">
        <v>24</v>
      </c>
      <c r="F46" s="110">
        <v>1.6</v>
      </c>
      <c r="G46" s="106">
        <f>C37*F46</f>
        <v>2461.3760000000002</v>
      </c>
      <c r="H46" s="116">
        <v>27</v>
      </c>
      <c r="I46" s="104" t="s">
        <v>24</v>
      </c>
      <c r="J46" s="105">
        <v>1.8</v>
      </c>
      <c r="K46" s="106">
        <f>C37*J46</f>
        <v>2769.0479999999998</v>
      </c>
      <c r="L46" s="116">
        <v>27</v>
      </c>
      <c r="M46" s="104" t="s">
        <v>24</v>
      </c>
      <c r="N46" s="105">
        <v>2</v>
      </c>
      <c r="O46" s="108">
        <f>C37*N46</f>
        <v>3076.72</v>
      </c>
    </row>
    <row r="47" spans="1:16" x14ac:dyDescent="0.25">
      <c r="A47" s="9" t="s">
        <v>57</v>
      </c>
      <c r="B47" s="10">
        <v>1.57</v>
      </c>
      <c r="C47" s="11">
        <f>C37*B47</f>
        <v>2415.2251999999999</v>
      </c>
      <c r="D47" s="116">
        <v>30</v>
      </c>
      <c r="E47" s="9" t="s">
        <v>57</v>
      </c>
      <c r="F47" s="18">
        <v>1.67</v>
      </c>
      <c r="G47" s="106">
        <f t="shared" ref="G47:G48" si="0">C38*F47</f>
        <v>2697.5142599999999</v>
      </c>
      <c r="H47" s="116">
        <v>30</v>
      </c>
      <c r="I47" s="9" t="s">
        <v>57</v>
      </c>
      <c r="J47" s="10">
        <v>1.87</v>
      </c>
      <c r="K47" s="106">
        <f t="shared" ref="K47:K48" si="1">C38*J47</f>
        <v>3020.5698600000001</v>
      </c>
      <c r="L47" s="116">
        <v>30</v>
      </c>
      <c r="M47" s="9" t="s">
        <v>57</v>
      </c>
      <c r="N47" s="10">
        <v>2.0699999999999998</v>
      </c>
      <c r="O47" s="108">
        <f t="shared" ref="O47:O48" si="2">C38*N47</f>
        <v>3343.6254599999997</v>
      </c>
      <c r="P47" s="191" t="s">
        <v>59</v>
      </c>
    </row>
    <row r="48" spans="1:16" ht="15.75" thickBot="1" x14ac:dyDescent="0.3">
      <c r="A48" s="19" t="s">
        <v>58</v>
      </c>
      <c r="B48" s="20">
        <v>1.64</v>
      </c>
      <c r="C48" s="21">
        <f>C37*B48</f>
        <v>2522.9103999999998</v>
      </c>
      <c r="D48" s="116">
        <v>33</v>
      </c>
      <c r="E48" s="19" t="s">
        <v>58</v>
      </c>
      <c r="F48" s="23">
        <v>1.74</v>
      </c>
      <c r="G48" s="21">
        <f t="shared" si="0"/>
        <v>2944.4210400000002</v>
      </c>
      <c r="H48" s="116">
        <v>33</v>
      </c>
      <c r="I48" s="19" t="s">
        <v>58</v>
      </c>
      <c r="J48" s="20">
        <v>1.94</v>
      </c>
      <c r="K48" s="21">
        <f t="shared" si="1"/>
        <v>3282.86024</v>
      </c>
      <c r="L48" s="116">
        <v>33</v>
      </c>
      <c r="M48" s="19" t="s">
        <v>58</v>
      </c>
      <c r="N48" s="20">
        <v>2.14</v>
      </c>
      <c r="O48" s="24">
        <f t="shared" si="2"/>
        <v>3621.2994400000007</v>
      </c>
      <c r="P48" s="192"/>
    </row>
    <row r="49" spans="1:15" ht="15.75" thickBot="1" x14ac:dyDescent="0.3">
      <c r="A49" s="193">
        <v>201</v>
      </c>
      <c r="B49" s="194"/>
      <c r="C49" s="195"/>
      <c r="D49" s="7"/>
      <c r="E49" s="193">
        <v>202</v>
      </c>
      <c r="F49" s="194"/>
      <c r="G49" s="195"/>
      <c r="H49" s="7"/>
      <c r="I49" s="193">
        <v>203</v>
      </c>
      <c r="J49" s="194"/>
      <c r="K49" s="195"/>
      <c r="L49" s="7"/>
      <c r="M49" s="193">
        <v>204</v>
      </c>
      <c r="N49" s="194"/>
      <c r="O49" s="195"/>
    </row>
    <row r="50" spans="1:15" ht="16.5" thickTop="1" thickBot="1" x14ac:dyDescent="0.3">
      <c r="A50" s="172" t="s">
        <v>35</v>
      </c>
      <c r="B50" s="173"/>
      <c r="C50" s="174"/>
      <c r="E50" s="172" t="s">
        <v>36</v>
      </c>
      <c r="F50" s="173"/>
      <c r="G50" s="174"/>
      <c r="I50" s="172" t="s">
        <v>37</v>
      </c>
      <c r="J50" s="173"/>
      <c r="K50" s="174"/>
      <c r="M50" s="172" t="s">
        <v>36</v>
      </c>
      <c r="N50" s="173"/>
      <c r="O50" s="174"/>
    </row>
    <row r="51" spans="1:15" ht="15.75" thickBot="1" x14ac:dyDescent="0.3">
      <c r="A51" s="26"/>
      <c r="O51" s="44"/>
    </row>
    <row r="52" spans="1:15" ht="15" customHeight="1" x14ac:dyDescent="0.25">
      <c r="A52" s="166" t="s">
        <v>60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8"/>
    </row>
    <row r="53" spans="1:15" ht="15.75" customHeight="1" thickBot="1" x14ac:dyDescent="0.3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</row>
  </sheetData>
  <mergeCells count="41">
    <mergeCell ref="A35:C35"/>
    <mergeCell ref="E35:G35"/>
    <mergeCell ref="I35:K35"/>
    <mergeCell ref="M35:O35"/>
    <mergeCell ref="A52:O53"/>
    <mergeCell ref="A49:C49"/>
    <mergeCell ref="E49:G49"/>
    <mergeCell ref="I49:K49"/>
    <mergeCell ref="M49:O49"/>
    <mergeCell ref="A50:C50"/>
    <mergeCell ref="E50:G50"/>
    <mergeCell ref="I50:K50"/>
    <mergeCell ref="M50:O50"/>
    <mergeCell ref="A23:O24"/>
    <mergeCell ref="A30:O30"/>
    <mergeCell ref="A32:O32"/>
    <mergeCell ref="A33:O33"/>
    <mergeCell ref="E34:O34"/>
    <mergeCell ref="E20:G20"/>
    <mergeCell ref="I20:K20"/>
    <mergeCell ref="M20:O20"/>
    <mergeCell ref="A21:C21"/>
    <mergeCell ref="E21:G21"/>
    <mergeCell ref="I21:K21"/>
    <mergeCell ref="M21:O21"/>
    <mergeCell ref="P18:P19"/>
    <mergeCell ref="P47:P48"/>
    <mergeCell ref="A1:O1"/>
    <mergeCell ref="A2:O2"/>
    <mergeCell ref="A3:O3"/>
    <mergeCell ref="A4:O4"/>
    <mergeCell ref="A5:C5"/>
    <mergeCell ref="E5:G5"/>
    <mergeCell ref="I5:K5"/>
    <mergeCell ref="M5:O5"/>
    <mergeCell ref="A26:O26"/>
    <mergeCell ref="A6:C6"/>
    <mergeCell ref="E6:G6"/>
    <mergeCell ref="I6:K6"/>
    <mergeCell ref="M6:O6"/>
    <mergeCell ref="A20:C20"/>
  </mergeCells>
  <pageMargins left="0.511811024" right="0.511811024" top="0.78740157499999996" bottom="0.78740157499999996" header="0.31496062000000002" footer="0.31496062000000002"/>
  <pageSetup paperSize="9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view="pageBreakPreview" topLeftCell="A19" zoomScale="80" zoomScaleNormal="100" zoomScaleSheetLayoutView="80" workbookViewId="0">
      <selection activeCell="U23" sqref="U23"/>
    </sheetView>
  </sheetViews>
  <sheetFormatPr defaultRowHeight="15" x14ac:dyDescent="0.25"/>
  <cols>
    <col min="1" max="1" width="7.140625" customWidth="1"/>
    <col min="2" max="2" width="6.85546875" customWidth="1"/>
    <col min="3" max="3" width="14.7109375" customWidth="1"/>
    <col min="4" max="4" width="4.140625" customWidth="1"/>
    <col min="5" max="5" width="6.28515625" customWidth="1"/>
    <col min="6" max="6" width="7.140625" customWidth="1"/>
    <col min="7" max="7" width="13.85546875" customWidth="1"/>
    <col min="8" max="8" width="4.42578125" customWidth="1"/>
    <col min="9" max="10" width="6.5703125" customWidth="1"/>
    <col min="11" max="11" width="12.28515625" customWidth="1"/>
    <col min="12" max="12" width="4.42578125" customWidth="1"/>
    <col min="13" max="13" width="6.5703125" customWidth="1"/>
    <col min="14" max="14" width="6.42578125" customWidth="1"/>
    <col min="15" max="15" width="13.42578125" customWidth="1"/>
    <col min="17" max="17" width="9.5703125" bestFit="1" customWidth="1"/>
    <col min="257" max="257" width="7.140625" customWidth="1"/>
    <col min="258" max="258" width="6.85546875" customWidth="1"/>
    <col min="259" max="259" width="14.7109375" customWidth="1"/>
    <col min="260" max="260" width="4.140625" customWidth="1"/>
    <col min="261" max="261" width="6.28515625" customWidth="1"/>
    <col min="262" max="262" width="7.140625" customWidth="1"/>
    <col min="263" max="263" width="13.85546875" customWidth="1"/>
    <col min="264" max="264" width="4.42578125" customWidth="1"/>
    <col min="265" max="266" width="6.5703125" customWidth="1"/>
    <col min="267" max="267" width="12.28515625" customWidth="1"/>
    <col min="268" max="268" width="4.42578125" customWidth="1"/>
    <col min="269" max="269" width="6.5703125" customWidth="1"/>
    <col min="270" max="270" width="6.42578125" customWidth="1"/>
    <col min="271" max="271" width="13.42578125" customWidth="1"/>
    <col min="273" max="273" width="9.5703125" bestFit="1" customWidth="1"/>
    <col min="513" max="513" width="7.140625" customWidth="1"/>
    <col min="514" max="514" width="6.85546875" customWidth="1"/>
    <col min="515" max="515" width="14.7109375" customWidth="1"/>
    <col min="516" max="516" width="4.140625" customWidth="1"/>
    <col min="517" max="517" width="6.28515625" customWidth="1"/>
    <col min="518" max="518" width="7.140625" customWidth="1"/>
    <col min="519" max="519" width="13.85546875" customWidth="1"/>
    <col min="520" max="520" width="4.42578125" customWidth="1"/>
    <col min="521" max="522" width="6.5703125" customWidth="1"/>
    <col min="523" max="523" width="12.28515625" customWidth="1"/>
    <col min="524" max="524" width="4.42578125" customWidth="1"/>
    <col min="525" max="525" width="6.5703125" customWidth="1"/>
    <col min="526" max="526" width="6.42578125" customWidth="1"/>
    <col min="527" max="527" width="13.42578125" customWidth="1"/>
    <col min="529" max="529" width="9.5703125" bestFit="1" customWidth="1"/>
    <col min="769" max="769" width="7.140625" customWidth="1"/>
    <col min="770" max="770" width="6.85546875" customWidth="1"/>
    <col min="771" max="771" width="14.7109375" customWidth="1"/>
    <col min="772" max="772" width="4.140625" customWidth="1"/>
    <col min="773" max="773" width="6.28515625" customWidth="1"/>
    <col min="774" max="774" width="7.140625" customWidth="1"/>
    <col min="775" max="775" width="13.85546875" customWidth="1"/>
    <col min="776" max="776" width="4.42578125" customWidth="1"/>
    <col min="777" max="778" width="6.5703125" customWidth="1"/>
    <col min="779" max="779" width="12.28515625" customWidth="1"/>
    <col min="780" max="780" width="4.42578125" customWidth="1"/>
    <col min="781" max="781" width="6.5703125" customWidth="1"/>
    <col min="782" max="782" width="6.42578125" customWidth="1"/>
    <col min="783" max="783" width="13.42578125" customWidth="1"/>
    <col min="785" max="785" width="9.5703125" bestFit="1" customWidth="1"/>
    <col min="1025" max="1025" width="7.140625" customWidth="1"/>
    <col min="1026" max="1026" width="6.85546875" customWidth="1"/>
    <col min="1027" max="1027" width="14.7109375" customWidth="1"/>
    <col min="1028" max="1028" width="4.140625" customWidth="1"/>
    <col min="1029" max="1029" width="6.28515625" customWidth="1"/>
    <col min="1030" max="1030" width="7.140625" customWidth="1"/>
    <col min="1031" max="1031" width="13.85546875" customWidth="1"/>
    <col min="1032" max="1032" width="4.42578125" customWidth="1"/>
    <col min="1033" max="1034" width="6.5703125" customWidth="1"/>
    <col min="1035" max="1035" width="12.28515625" customWidth="1"/>
    <col min="1036" max="1036" width="4.42578125" customWidth="1"/>
    <col min="1037" max="1037" width="6.5703125" customWidth="1"/>
    <col min="1038" max="1038" width="6.42578125" customWidth="1"/>
    <col min="1039" max="1039" width="13.42578125" customWidth="1"/>
    <col min="1041" max="1041" width="9.5703125" bestFit="1" customWidth="1"/>
    <col min="1281" max="1281" width="7.140625" customWidth="1"/>
    <col min="1282" max="1282" width="6.85546875" customWidth="1"/>
    <col min="1283" max="1283" width="14.7109375" customWidth="1"/>
    <col min="1284" max="1284" width="4.140625" customWidth="1"/>
    <col min="1285" max="1285" width="6.28515625" customWidth="1"/>
    <col min="1286" max="1286" width="7.140625" customWidth="1"/>
    <col min="1287" max="1287" width="13.85546875" customWidth="1"/>
    <col min="1288" max="1288" width="4.42578125" customWidth="1"/>
    <col min="1289" max="1290" width="6.5703125" customWidth="1"/>
    <col min="1291" max="1291" width="12.28515625" customWidth="1"/>
    <col min="1292" max="1292" width="4.42578125" customWidth="1"/>
    <col min="1293" max="1293" width="6.5703125" customWidth="1"/>
    <col min="1294" max="1294" width="6.42578125" customWidth="1"/>
    <col min="1295" max="1295" width="13.42578125" customWidth="1"/>
    <col min="1297" max="1297" width="9.5703125" bestFit="1" customWidth="1"/>
    <col min="1537" max="1537" width="7.140625" customWidth="1"/>
    <col min="1538" max="1538" width="6.85546875" customWidth="1"/>
    <col min="1539" max="1539" width="14.7109375" customWidth="1"/>
    <col min="1540" max="1540" width="4.140625" customWidth="1"/>
    <col min="1541" max="1541" width="6.28515625" customWidth="1"/>
    <col min="1542" max="1542" width="7.140625" customWidth="1"/>
    <col min="1543" max="1543" width="13.85546875" customWidth="1"/>
    <col min="1544" max="1544" width="4.42578125" customWidth="1"/>
    <col min="1545" max="1546" width="6.5703125" customWidth="1"/>
    <col min="1547" max="1547" width="12.28515625" customWidth="1"/>
    <col min="1548" max="1548" width="4.42578125" customWidth="1"/>
    <col min="1549" max="1549" width="6.5703125" customWidth="1"/>
    <col min="1550" max="1550" width="6.42578125" customWidth="1"/>
    <col min="1551" max="1551" width="13.42578125" customWidth="1"/>
    <col min="1553" max="1553" width="9.5703125" bestFit="1" customWidth="1"/>
    <col min="1793" max="1793" width="7.140625" customWidth="1"/>
    <col min="1794" max="1794" width="6.85546875" customWidth="1"/>
    <col min="1795" max="1795" width="14.7109375" customWidth="1"/>
    <col min="1796" max="1796" width="4.140625" customWidth="1"/>
    <col min="1797" max="1797" width="6.28515625" customWidth="1"/>
    <col min="1798" max="1798" width="7.140625" customWidth="1"/>
    <col min="1799" max="1799" width="13.85546875" customWidth="1"/>
    <col min="1800" max="1800" width="4.42578125" customWidth="1"/>
    <col min="1801" max="1802" width="6.5703125" customWidth="1"/>
    <col min="1803" max="1803" width="12.28515625" customWidth="1"/>
    <col min="1804" max="1804" width="4.42578125" customWidth="1"/>
    <col min="1805" max="1805" width="6.5703125" customWidth="1"/>
    <col min="1806" max="1806" width="6.42578125" customWidth="1"/>
    <col min="1807" max="1807" width="13.42578125" customWidth="1"/>
    <col min="1809" max="1809" width="9.5703125" bestFit="1" customWidth="1"/>
    <col min="2049" max="2049" width="7.140625" customWidth="1"/>
    <col min="2050" max="2050" width="6.85546875" customWidth="1"/>
    <col min="2051" max="2051" width="14.7109375" customWidth="1"/>
    <col min="2052" max="2052" width="4.140625" customWidth="1"/>
    <col min="2053" max="2053" width="6.28515625" customWidth="1"/>
    <col min="2054" max="2054" width="7.140625" customWidth="1"/>
    <col min="2055" max="2055" width="13.85546875" customWidth="1"/>
    <col min="2056" max="2056" width="4.42578125" customWidth="1"/>
    <col min="2057" max="2058" width="6.5703125" customWidth="1"/>
    <col min="2059" max="2059" width="12.28515625" customWidth="1"/>
    <col min="2060" max="2060" width="4.42578125" customWidth="1"/>
    <col min="2061" max="2061" width="6.5703125" customWidth="1"/>
    <col min="2062" max="2062" width="6.42578125" customWidth="1"/>
    <col min="2063" max="2063" width="13.42578125" customWidth="1"/>
    <col min="2065" max="2065" width="9.5703125" bestFit="1" customWidth="1"/>
    <col min="2305" max="2305" width="7.140625" customWidth="1"/>
    <col min="2306" max="2306" width="6.85546875" customWidth="1"/>
    <col min="2307" max="2307" width="14.7109375" customWidth="1"/>
    <col min="2308" max="2308" width="4.140625" customWidth="1"/>
    <col min="2309" max="2309" width="6.28515625" customWidth="1"/>
    <col min="2310" max="2310" width="7.140625" customWidth="1"/>
    <col min="2311" max="2311" width="13.85546875" customWidth="1"/>
    <col min="2312" max="2312" width="4.42578125" customWidth="1"/>
    <col min="2313" max="2314" width="6.5703125" customWidth="1"/>
    <col min="2315" max="2315" width="12.28515625" customWidth="1"/>
    <col min="2316" max="2316" width="4.42578125" customWidth="1"/>
    <col min="2317" max="2317" width="6.5703125" customWidth="1"/>
    <col min="2318" max="2318" width="6.42578125" customWidth="1"/>
    <col min="2319" max="2319" width="13.42578125" customWidth="1"/>
    <col min="2321" max="2321" width="9.5703125" bestFit="1" customWidth="1"/>
    <col min="2561" max="2561" width="7.140625" customWidth="1"/>
    <col min="2562" max="2562" width="6.85546875" customWidth="1"/>
    <col min="2563" max="2563" width="14.7109375" customWidth="1"/>
    <col min="2564" max="2564" width="4.140625" customWidth="1"/>
    <col min="2565" max="2565" width="6.28515625" customWidth="1"/>
    <col min="2566" max="2566" width="7.140625" customWidth="1"/>
    <col min="2567" max="2567" width="13.85546875" customWidth="1"/>
    <col min="2568" max="2568" width="4.42578125" customWidth="1"/>
    <col min="2569" max="2570" width="6.5703125" customWidth="1"/>
    <col min="2571" max="2571" width="12.28515625" customWidth="1"/>
    <col min="2572" max="2572" width="4.42578125" customWidth="1"/>
    <col min="2573" max="2573" width="6.5703125" customWidth="1"/>
    <col min="2574" max="2574" width="6.42578125" customWidth="1"/>
    <col min="2575" max="2575" width="13.42578125" customWidth="1"/>
    <col min="2577" max="2577" width="9.5703125" bestFit="1" customWidth="1"/>
    <col min="2817" max="2817" width="7.140625" customWidth="1"/>
    <col min="2818" max="2818" width="6.85546875" customWidth="1"/>
    <col min="2819" max="2819" width="14.7109375" customWidth="1"/>
    <col min="2820" max="2820" width="4.140625" customWidth="1"/>
    <col min="2821" max="2821" width="6.28515625" customWidth="1"/>
    <col min="2822" max="2822" width="7.140625" customWidth="1"/>
    <col min="2823" max="2823" width="13.85546875" customWidth="1"/>
    <col min="2824" max="2824" width="4.42578125" customWidth="1"/>
    <col min="2825" max="2826" width="6.5703125" customWidth="1"/>
    <col min="2827" max="2827" width="12.28515625" customWidth="1"/>
    <col min="2828" max="2828" width="4.42578125" customWidth="1"/>
    <col min="2829" max="2829" width="6.5703125" customWidth="1"/>
    <col min="2830" max="2830" width="6.42578125" customWidth="1"/>
    <col min="2831" max="2831" width="13.42578125" customWidth="1"/>
    <col min="2833" max="2833" width="9.5703125" bestFit="1" customWidth="1"/>
    <col min="3073" max="3073" width="7.140625" customWidth="1"/>
    <col min="3074" max="3074" width="6.85546875" customWidth="1"/>
    <col min="3075" max="3075" width="14.7109375" customWidth="1"/>
    <col min="3076" max="3076" width="4.140625" customWidth="1"/>
    <col min="3077" max="3077" width="6.28515625" customWidth="1"/>
    <col min="3078" max="3078" width="7.140625" customWidth="1"/>
    <col min="3079" max="3079" width="13.85546875" customWidth="1"/>
    <col min="3080" max="3080" width="4.42578125" customWidth="1"/>
    <col min="3081" max="3082" width="6.5703125" customWidth="1"/>
    <col min="3083" max="3083" width="12.28515625" customWidth="1"/>
    <col min="3084" max="3084" width="4.42578125" customWidth="1"/>
    <col min="3085" max="3085" width="6.5703125" customWidth="1"/>
    <col min="3086" max="3086" width="6.42578125" customWidth="1"/>
    <col min="3087" max="3087" width="13.42578125" customWidth="1"/>
    <col min="3089" max="3089" width="9.5703125" bestFit="1" customWidth="1"/>
    <col min="3329" max="3329" width="7.140625" customWidth="1"/>
    <col min="3330" max="3330" width="6.85546875" customWidth="1"/>
    <col min="3331" max="3331" width="14.7109375" customWidth="1"/>
    <col min="3332" max="3332" width="4.140625" customWidth="1"/>
    <col min="3333" max="3333" width="6.28515625" customWidth="1"/>
    <col min="3334" max="3334" width="7.140625" customWidth="1"/>
    <col min="3335" max="3335" width="13.85546875" customWidth="1"/>
    <col min="3336" max="3336" width="4.42578125" customWidth="1"/>
    <col min="3337" max="3338" width="6.5703125" customWidth="1"/>
    <col min="3339" max="3339" width="12.28515625" customWidth="1"/>
    <col min="3340" max="3340" width="4.42578125" customWidth="1"/>
    <col min="3341" max="3341" width="6.5703125" customWidth="1"/>
    <col min="3342" max="3342" width="6.42578125" customWidth="1"/>
    <col min="3343" max="3343" width="13.42578125" customWidth="1"/>
    <col min="3345" max="3345" width="9.5703125" bestFit="1" customWidth="1"/>
    <col min="3585" max="3585" width="7.140625" customWidth="1"/>
    <col min="3586" max="3586" width="6.85546875" customWidth="1"/>
    <col min="3587" max="3587" width="14.7109375" customWidth="1"/>
    <col min="3588" max="3588" width="4.140625" customWidth="1"/>
    <col min="3589" max="3589" width="6.28515625" customWidth="1"/>
    <col min="3590" max="3590" width="7.140625" customWidth="1"/>
    <col min="3591" max="3591" width="13.85546875" customWidth="1"/>
    <col min="3592" max="3592" width="4.42578125" customWidth="1"/>
    <col min="3593" max="3594" width="6.5703125" customWidth="1"/>
    <col min="3595" max="3595" width="12.28515625" customWidth="1"/>
    <col min="3596" max="3596" width="4.42578125" customWidth="1"/>
    <col min="3597" max="3597" width="6.5703125" customWidth="1"/>
    <col min="3598" max="3598" width="6.42578125" customWidth="1"/>
    <col min="3599" max="3599" width="13.42578125" customWidth="1"/>
    <col min="3601" max="3601" width="9.5703125" bestFit="1" customWidth="1"/>
    <col min="3841" max="3841" width="7.140625" customWidth="1"/>
    <col min="3842" max="3842" width="6.85546875" customWidth="1"/>
    <col min="3843" max="3843" width="14.7109375" customWidth="1"/>
    <col min="3844" max="3844" width="4.140625" customWidth="1"/>
    <col min="3845" max="3845" width="6.28515625" customWidth="1"/>
    <col min="3846" max="3846" width="7.140625" customWidth="1"/>
    <col min="3847" max="3847" width="13.85546875" customWidth="1"/>
    <col min="3848" max="3848" width="4.42578125" customWidth="1"/>
    <col min="3849" max="3850" width="6.5703125" customWidth="1"/>
    <col min="3851" max="3851" width="12.28515625" customWidth="1"/>
    <col min="3852" max="3852" width="4.42578125" customWidth="1"/>
    <col min="3853" max="3853" width="6.5703125" customWidth="1"/>
    <col min="3854" max="3854" width="6.42578125" customWidth="1"/>
    <col min="3855" max="3855" width="13.42578125" customWidth="1"/>
    <col min="3857" max="3857" width="9.5703125" bestFit="1" customWidth="1"/>
    <col min="4097" max="4097" width="7.140625" customWidth="1"/>
    <col min="4098" max="4098" width="6.85546875" customWidth="1"/>
    <col min="4099" max="4099" width="14.7109375" customWidth="1"/>
    <col min="4100" max="4100" width="4.140625" customWidth="1"/>
    <col min="4101" max="4101" width="6.28515625" customWidth="1"/>
    <col min="4102" max="4102" width="7.140625" customWidth="1"/>
    <col min="4103" max="4103" width="13.85546875" customWidth="1"/>
    <col min="4104" max="4104" width="4.42578125" customWidth="1"/>
    <col min="4105" max="4106" width="6.5703125" customWidth="1"/>
    <col min="4107" max="4107" width="12.28515625" customWidth="1"/>
    <col min="4108" max="4108" width="4.42578125" customWidth="1"/>
    <col min="4109" max="4109" width="6.5703125" customWidth="1"/>
    <col min="4110" max="4110" width="6.42578125" customWidth="1"/>
    <col min="4111" max="4111" width="13.42578125" customWidth="1"/>
    <col min="4113" max="4113" width="9.5703125" bestFit="1" customWidth="1"/>
    <col min="4353" max="4353" width="7.140625" customWidth="1"/>
    <col min="4354" max="4354" width="6.85546875" customWidth="1"/>
    <col min="4355" max="4355" width="14.7109375" customWidth="1"/>
    <col min="4356" max="4356" width="4.140625" customWidth="1"/>
    <col min="4357" max="4357" width="6.28515625" customWidth="1"/>
    <col min="4358" max="4358" width="7.140625" customWidth="1"/>
    <col min="4359" max="4359" width="13.85546875" customWidth="1"/>
    <col min="4360" max="4360" width="4.42578125" customWidth="1"/>
    <col min="4361" max="4362" width="6.5703125" customWidth="1"/>
    <col min="4363" max="4363" width="12.28515625" customWidth="1"/>
    <col min="4364" max="4364" width="4.42578125" customWidth="1"/>
    <col min="4365" max="4365" width="6.5703125" customWidth="1"/>
    <col min="4366" max="4366" width="6.42578125" customWidth="1"/>
    <col min="4367" max="4367" width="13.42578125" customWidth="1"/>
    <col min="4369" max="4369" width="9.5703125" bestFit="1" customWidth="1"/>
    <col min="4609" max="4609" width="7.140625" customWidth="1"/>
    <col min="4610" max="4610" width="6.85546875" customWidth="1"/>
    <col min="4611" max="4611" width="14.7109375" customWidth="1"/>
    <col min="4612" max="4612" width="4.140625" customWidth="1"/>
    <col min="4613" max="4613" width="6.28515625" customWidth="1"/>
    <col min="4614" max="4614" width="7.140625" customWidth="1"/>
    <col min="4615" max="4615" width="13.85546875" customWidth="1"/>
    <col min="4616" max="4616" width="4.42578125" customWidth="1"/>
    <col min="4617" max="4618" width="6.5703125" customWidth="1"/>
    <col min="4619" max="4619" width="12.28515625" customWidth="1"/>
    <col min="4620" max="4620" width="4.42578125" customWidth="1"/>
    <col min="4621" max="4621" width="6.5703125" customWidth="1"/>
    <col min="4622" max="4622" width="6.42578125" customWidth="1"/>
    <col min="4623" max="4623" width="13.42578125" customWidth="1"/>
    <col min="4625" max="4625" width="9.5703125" bestFit="1" customWidth="1"/>
    <col min="4865" max="4865" width="7.140625" customWidth="1"/>
    <col min="4866" max="4866" width="6.85546875" customWidth="1"/>
    <col min="4867" max="4867" width="14.7109375" customWidth="1"/>
    <col min="4868" max="4868" width="4.140625" customWidth="1"/>
    <col min="4869" max="4869" width="6.28515625" customWidth="1"/>
    <col min="4870" max="4870" width="7.140625" customWidth="1"/>
    <col min="4871" max="4871" width="13.85546875" customWidth="1"/>
    <col min="4872" max="4872" width="4.42578125" customWidth="1"/>
    <col min="4873" max="4874" width="6.5703125" customWidth="1"/>
    <col min="4875" max="4875" width="12.28515625" customWidth="1"/>
    <col min="4876" max="4876" width="4.42578125" customWidth="1"/>
    <col min="4877" max="4877" width="6.5703125" customWidth="1"/>
    <col min="4878" max="4878" width="6.42578125" customWidth="1"/>
    <col min="4879" max="4879" width="13.42578125" customWidth="1"/>
    <col min="4881" max="4881" width="9.5703125" bestFit="1" customWidth="1"/>
    <col min="5121" max="5121" width="7.140625" customWidth="1"/>
    <col min="5122" max="5122" width="6.85546875" customWidth="1"/>
    <col min="5123" max="5123" width="14.7109375" customWidth="1"/>
    <col min="5124" max="5124" width="4.140625" customWidth="1"/>
    <col min="5125" max="5125" width="6.28515625" customWidth="1"/>
    <col min="5126" max="5126" width="7.140625" customWidth="1"/>
    <col min="5127" max="5127" width="13.85546875" customWidth="1"/>
    <col min="5128" max="5128" width="4.42578125" customWidth="1"/>
    <col min="5129" max="5130" width="6.5703125" customWidth="1"/>
    <col min="5131" max="5131" width="12.28515625" customWidth="1"/>
    <col min="5132" max="5132" width="4.42578125" customWidth="1"/>
    <col min="5133" max="5133" width="6.5703125" customWidth="1"/>
    <col min="5134" max="5134" width="6.42578125" customWidth="1"/>
    <col min="5135" max="5135" width="13.42578125" customWidth="1"/>
    <col min="5137" max="5137" width="9.5703125" bestFit="1" customWidth="1"/>
    <col min="5377" max="5377" width="7.140625" customWidth="1"/>
    <col min="5378" max="5378" width="6.85546875" customWidth="1"/>
    <col min="5379" max="5379" width="14.7109375" customWidth="1"/>
    <col min="5380" max="5380" width="4.140625" customWidth="1"/>
    <col min="5381" max="5381" width="6.28515625" customWidth="1"/>
    <col min="5382" max="5382" width="7.140625" customWidth="1"/>
    <col min="5383" max="5383" width="13.85546875" customWidth="1"/>
    <col min="5384" max="5384" width="4.42578125" customWidth="1"/>
    <col min="5385" max="5386" width="6.5703125" customWidth="1"/>
    <col min="5387" max="5387" width="12.28515625" customWidth="1"/>
    <col min="5388" max="5388" width="4.42578125" customWidth="1"/>
    <col min="5389" max="5389" width="6.5703125" customWidth="1"/>
    <col min="5390" max="5390" width="6.42578125" customWidth="1"/>
    <col min="5391" max="5391" width="13.42578125" customWidth="1"/>
    <col min="5393" max="5393" width="9.5703125" bestFit="1" customWidth="1"/>
    <col min="5633" max="5633" width="7.140625" customWidth="1"/>
    <col min="5634" max="5634" width="6.85546875" customWidth="1"/>
    <col min="5635" max="5635" width="14.7109375" customWidth="1"/>
    <col min="5636" max="5636" width="4.140625" customWidth="1"/>
    <col min="5637" max="5637" width="6.28515625" customWidth="1"/>
    <col min="5638" max="5638" width="7.140625" customWidth="1"/>
    <col min="5639" max="5639" width="13.85546875" customWidth="1"/>
    <col min="5640" max="5640" width="4.42578125" customWidth="1"/>
    <col min="5641" max="5642" width="6.5703125" customWidth="1"/>
    <col min="5643" max="5643" width="12.28515625" customWidth="1"/>
    <col min="5644" max="5644" width="4.42578125" customWidth="1"/>
    <col min="5645" max="5645" width="6.5703125" customWidth="1"/>
    <col min="5646" max="5646" width="6.42578125" customWidth="1"/>
    <col min="5647" max="5647" width="13.42578125" customWidth="1"/>
    <col min="5649" max="5649" width="9.5703125" bestFit="1" customWidth="1"/>
    <col min="5889" max="5889" width="7.140625" customWidth="1"/>
    <col min="5890" max="5890" width="6.85546875" customWidth="1"/>
    <col min="5891" max="5891" width="14.7109375" customWidth="1"/>
    <col min="5892" max="5892" width="4.140625" customWidth="1"/>
    <col min="5893" max="5893" width="6.28515625" customWidth="1"/>
    <col min="5894" max="5894" width="7.140625" customWidth="1"/>
    <col min="5895" max="5895" width="13.85546875" customWidth="1"/>
    <col min="5896" max="5896" width="4.42578125" customWidth="1"/>
    <col min="5897" max="5898" width="6.5703125" customWidth="1"/>
    <col min="5899" max="5899" width="12.28515625" customWidth="1"/>
    <col min="5900" max="5900" width="4.42578125" customWidth="1"/>
    <col min="5901" max="5901" width="6.5703125" customWidth="1"/>
    <col min="5902" max="5902" width="6.42578125" customWidth="1"/>
    <col min="5903" max="5903" width="13.42578125" customWidth="1"/>
    <col min="5905" max="5905" width="9.5703125" bestFit="1" customWidth="1"/>
    <col min="6145" max="6145" width="7.140625" customWidth="1"/>
    <col min="6146" max="6146" width="6.85546875" customWidth="1"/>
    <col min="6147" max="6147" width="14.7109375" customWidth="1"/>
    <col min="6148" max="6148" width="4.140625" customWidth="1"/>
    <col min="6149" max="6149" width="6.28515625" customWidth="1"/>
    <col min="6150" max="6150" width="7.140625" customWidth="1"/>
    <col min="6151" max="6151" width="13.85546875" customWidth="1"/>
    <col min="6152" max="6152" width="4.42578125" customWidth="1"/>
    <col min="6153" max="6154" width="6.5703125" customWidth="1"/>
    <col min="6155" max="6155" width="12.28515625" customWidth="1"/>
    <col min="6156" max="6156" width="4.42578125" customWidth="1"/>
    <col min="6157" max="6157" width="6.5703125" customWidth="1"/>
    <col min="6158" max="6158" width="6.42578125" customWidth="1"/>
    <col min="6159" max="6159" width="13.42578125" customWidth="1"/>
    <col min="6161" max="6161" width="9.5703125" bestFit="1" customWidth="1"/>
    <col min="6401" max="6401" width="7.140625" customWidth="1"/>
    <col min="6402" max="6402" width="6.85546875" customWidth="1"/>
    <col min="6403" max="6403" width="14.7109375" customWidth="1"/>
    <col min="6404" max="6404" width="4.140625" customWidth="1"/>
    <col min="6405" max="6405" width="6.28515625" customWidth="1"/>
    <col min="6406" max="6406" width="7.140625" customWidth="1"/>
    <col min="6407" max="6407" width="13.85546875" customWidth="1"/>
    <col min="6408" max="6408" width="4.42578125" customWidth="1"/>
    <col min="6409" max="6410" width="6.5703125" customWidth="1"/>
    <col min="6411" max="6411" width="12.28515625" customWidth="1"/>
    <col min="6412" max="6412" width="4.42578125" customWidth="1"/>
    <col min="6413" max="6413" width="6.5703125" customWidth="1"/>
    <col min="6414" max="6414" width="6.42578125" customWidth="1"/>
    <col min="6415" max="6415" width="13.42578125" customWidth="1"/>
    <col min="6417" max="6417" width="9.5703125" bestFit="1" customWidth="1"/>
    <col min="6657" max="6657" width="7.140625" customWidth="1"/>
    <col min="6658" max="6658" width="6.85546875" customWidth="1"/>
    <col min="6659" max="6659" width="14.7109375" customWidth="1"/>
    <col min="6660" max="6660" width="4.140625" customWidth="1"/>
    <col min="6661" max="6661" width="6.28515625" customWidth="1"/>
    <col min="6662" max="6662" width="7.140625" customWidth="1"/>
    <col min="6663" max="6663" width="13.85546875" customWidth="1"/>
    <col min="6664" max="6664" width="4.42578125" customWidth="1"/>
    <col min="6665" max="6666" width="6.5703125" customWidth="1"/>
    <col min="6667" max="6667" width="12.28515625" customWidth="1"/>
    <col min="6668" max="6668" width="4.42578125" customWidth="1"/>
    <col min="6669" max="6669" width="6.5703125" customWidth="1"/>
    <col min="6670" max="6670" width="6.42578125" customWidth="1"/>
    <col min="6671" max="6671" width="13.42578125" customWidth="1"/>
    <col min="6673" max="6673" width="9.5703125" bestFit="1" customWidth="1"/>
    <col min="6913" max="6913" width="7.140625" customWidth="1"/>
    <col min="6914" max="6914" width="6.85546875" customWidth="1"/>
    <col min="6915" max="6915" width="14.7109375" customWidth="1"/>
    <col min="6916" max="6916" width="4.140625" customWidth="1"/>
    <col min="6917" max="6917" width="6.28515625" customWidth="1"/>
    <col min="6918" max="6918" width="7.140625" customWidth="1"/>
    <col min="6919" max="6919" width="13.85546875" customWidth="1"/>
    <col min="6920" max="6920" width="4.42578125" customWidth="1"/>
    <col min="6921" max="6922" width="6.5703125" customWidth="1"/>
    <col min="6923" max="6923" width="12.28515625" customWidth="1"/>
    <col min="6924" max="6924" width="4.42578125" customWidth="1"/>
    <col min="6925" max="6925" width="6.5703125" customWidth="1"/>
    <col min="6926" max="6926" width="6.42578125" customWidth="1"/>
    <col min="6927" max="6927" width="13.42578125" customWidth="1"/>
    <col min="6929" max="6929" width="9.5703125" bestFit="1" customWidth="1"/>
    <col min="7169" max="7169" width="7.140625" customWidth="1"/>
    <col min="7170" max="7170" width="6.85546875" customWidth="1"/>
    <col min="7171" max="7171" width="14.7109375" customWidth="1"/>
    <col min="7172" max="7172" width="4.140625" customWidth="1"/>
    <col min="7173" max="7173" width="6.28515625" customWidth="1"/>
    <col min="7174" max="7174" width="7.140625" customWidth="1"/>
    <col min="7175" max="7175" width="13.85546875" customWidth="1"/>
    <col min="7176" max="7176" width="4.42578125" customWidth="1"/>
    <col min="7177" max="7178" width="6.5703125" customWidth="1"/>
    <col min="7179" max="7179" width="12.28515625" customWidth="1"/>
    <col min="7180" max="7180" width="4.42578125" customWidth="1"/>
    <col min="7181" max="7181" width="6.5703125" customWidth="1"/>
    <col min="7182" max="7182" width="6.42578125" customWidth="1"/>
    <col min="7183" max="7183" width="13.42578125" customWidth="1"/>
    <col min="7185" max="7185" width="9.5703125" bestFit="1" customWidth="1"/>
    <col min="7425" max="7425" width="7.140625" customWidth="1"/>
    <col min="7426" max="7426" width="6.85546875" customWidth="1"/>
    <col min="7427" max="7427" width="14.7109375" customWidth="1"/>
    <col min="7428" max="7428" width="4.140625" customWidth="1"/>
    <col min="7429" max="7429" width="6.28515625" customWidth="1"/>
    <col min="7430" max="7430" width="7.140625" customWidth="1"/>
    <col min="7431" max="7431" width="13.85546875" customWidth="1"/>
    <col min="7432" max="7432" width="4.42578125" customWidth="1"/>
    <col min="7433" max="7434" width="6.5703125" customWidth="1"/>
    <col min="7435" max="7435" width="12.28515625" customWidth="1"/>
    <col min="7436" max="7436" width="4.42578125" customWidth="1"/>
    <col min="7437" max="7437" width="6.5703125" customWidth="1"/>
    <col min="7438" max="7438" width="6.42578125" customWidth="1"/>
    <col min="7439" max="7439" width="13.42578125" customWidth="1"/>
    <col min="7441" max="7441" width="9.5703125" bestFit="1" customWidth="1"/>
    <col min="7681" max="7681" width="7.140625" customWidth="1"/>
    <col min="7682" max="7682" width="6.85546875" customWidth="1"/>
    <col min="7683" max="7683" width="14.7109375" customWidth="1"/>
    <col min="7684" max="7684" width="4.140625" customWidth="1"/>
    <col min="7685" max="7685" width="6.28515625" customWidth="1"/>
    <col min="7686" max="7686" width="7.140625" customWidth="1"/>
    <col min="7687" max="7687" width="13.85546875" customWidth="1"/>
    <col min="7688" max="7688" width="4.42578125" customWidth="1"/>
    <col min="7689" max="7690" width="6.5703125" customWidth="1"/>
    <col min="7691" max="7691" width="12.28515625" customWidth="1"/>
    <col min="7692" max="7692" width="4.42578125" customWidth="1"/>
    <col min="7693" max="7693" width="6.5703125" customWidth="1"/>
    <col min="7694" max="7694" width="6.42578125" customWidth="1"/>
    <col min="7695" max="7695" width="13.42578125" customWidth="1"/>
    <col min="7697" max="7697" width="9.5703125" bestFit="1" customWidth="1"/>
    <col min="7937" max="7937" width="7.140625" customWidth="1"/>
    <col min="7938" max="7938" width="6.85546875" customWidth="1"/>
    <col min="7939" max="7939" width="14.7109375" customWidth="1"/>
    <col min="7940" max="7940" width="4.140625" customWidth="1"/>
    <col min="7941" max="7941" width="6.28515625" customWidth="1"/>
    <col min="7942" max="7942" width="7.140625" customWidth="1"/>
    <col min="7943" max="7943" width="13.85546875" customWidth="1"/>
    <col min="7944" max="7944" width="4.42578125" customWidth="1"/>
    <col min="7945" max="7946" width="6.5703125" customWidth="1"/>
    <col min="7947" max="7947" width="12.28515625" customWidth="1"/>
    <col min="7948" max="7948" width="4.42578125" customWidth="1"/>
    <col min="7949" max="7949" width="6.5703125" customWidth="1"/>
    <col min="7950" max="7950" width="6.42578125" customWidth="1"/>
    <col min="7951" max="7951" width="13.42578125" customWidth="1"/>
    <col min="7953" max="7953" width="9.5703125" bestFit="1" customWidth="1"/>
    <col min="8193" max="8193" width="7.140625" customWidth="1"/>
    <col min="8194" max="8194" width="6.85546875" customWidth="1"/>
    <col min="8195" max="8195" width="14.7109375" customWidth="1"/>
    <col min="8196" max="8196" width="4.140625" customWidth="1"/>
    <col min="8197" max="8197" width="6.28515625" customWidth="1"/>
    <col min="8198" max="8198" width="7.140625" customWidth="1"/>
    <col min="8199" max="8199" width="13.85546875" customWidth="1"/>
    <col min="8200" max="8200" width="4.42578125" customWidth="1"/>
    <col min="8201" max="8202" width="6.5703125" customWidth="1"/>
    <col min="8203" max="8203" width="12.28515625" customWidth="1"/>
    <col min="8204" max="8204" width="4.42578125" customWidth="1"/>
    <col min="8205" max="8205" width="6.5703125" customWidth="1"/>
    <col min="8206" max="8206" width="6.42578125" customWidth="1"/>
    <col min="8207" max="8207" width="13.42578125" customWidth="1"/>
    <col min="8209" max="8209" width="9.5703125" bestFit="1" customWidth="1"/>
    <col min="8449" max="8449" width="7.140625" customWidth="1"/>
    <col min="8450" max="8450" width="6.85546875" customWidth="1"/>
    <col min="8451" max="8451" width="14.7109375" customWidth="1"/>
    <col min="8452" max="8452" width="4.140625" customWidth="1"/>
    <col min="8453" max="8453" width="6.28515625" customWidth="1"/>
    <col min="8454" max="8454" width="7.140625" customWidth="1"/>
    <col min="8455" max="8455" width="13.85546875" customWidth="1"/>
    <col min="8456" max="8456" width="4.42578125" customWidth="1"/>
    <col min="8457" max="8458" width="6.5703125" customWidth="1"/>
    <col min="8459" max="8459" width="12.28515625" customWidth="1"/>
    <col min="8460" max="8460" width="4.42578125" customWidth="1"/>
    <col min="8461" max="8461" width="6.5703125" customWidth="1"/>
    <col min="8462" max="8462" width="6.42578125" customWidth="1"/>
    <col min="8463" max="8463" width="13.42578125" customWidth="1"/>
    <col min="8465" max="8465" width="9.5703125" bestFit="1" customWidth="1"/>
    <col min="8705" max="8705" width="7.140625" customWidth="1"/>
    <col min="8706" max="8706" width="6.85546875" customWidth="1"/>
    <col min="8707" max="8707" width="14.7109375" customWidth="1"/>
    <col min="8708" max="8708" width="4.140625" customWidth="1"/>
    <col min="8709" max="8709" width="6.28515625" customWidth="1"/>
    <col min="8710" max="8710" width="7.140625" customWidth="1"/>
    <col min="8711" max="8711" width="13.85546875" customWidth="1"/>
    <col min="8712" max="8712" width="4.42578125" customWidth="1"/>
    <col min="8713" max="8714" width="6.5703125" customWidth="1"/>
    <col min="8715" max="8715" width="12.28515625" customWidth="1"/>
    <col min="8716" max="8716" width="4.42578125" customWidth="1"/>
    <col min="8717" max="8717" width="6.5703125" customWidth="1"/>
    <col min="8718" max="8718" width="6.42578125" customWidth="1"/>
    <col min="8719" max="8719" width="13.42578125" customWidth="1"/>
    <col min="8721" max="8721" width="9.5703125" bestFit="1" customWidth="1"/>
    <col min="8961" max="8961" width="7.140625" customWidth="1"/>
    <col min="8962" max="8962" width="6.85546875" customWidth="1"/>
    <col min="8963" max="8963" width="14.7109375" customWidth="1"/>
    <col min="8964" max="8964" width="4.140625" customWidth="1"/>
    <col min="8965" max="8965" width="6.28515625" customWidth="1"/>
    <col min="8966" max="8966" width="7.140625" customWidth="1"/>
    <col min="8967" max="8967" width="13.85546875" customWidth="1"/>
    <col min="8968" max="8968" width="4.42578125" customWidth="1"/>
    <col min="8969" max="8970" width="6.5703125" customWidth="1"/>
    <col min="8971" max="8971" width="12.28515625" customWidth="1"/>
    <col min="8972" max="8972" width="4.42578125" customWidth="1"/>
    <col min="8973" max="8973" width="6.5703125" customWidth="1"/>
    <col min="8974" max="8974" width="6.42578125" customWidth="1"/>
    <col min="8975" max="8975" width="13.42578125" customWidth="1"/>
    <col min="8977" max="8977" width="9.5703125" bestFit="1" customWidth="1"/>
    <col min="9217" max="9217" width="7.140625" customWidth="1"/>
    <col min="9218" max="9218" width="6.85546875" customWidth="1"/>
    <col min="9219" max="9219" width="14.7109375" customWidth="1"/>
    <col min="9220" max="9220" width="4.140625" customWidth="1"/>
    <col min="9221" max="9221" width="6.28515625" customWidth="1"/>
    <col min="9222" max="9222" width="7.140625" customWidth="1"/>
    <col min="9223" max="9223" width="13.85546875" customWidth="1"/>
    <col min="9224" max="9224" width="4.42578125" customWidth="1"/>
    <col min="9225" max="9226" width="6.5703125" customWidth="1"/>
    <col min="9227" max="9227" width="12.28515625" customWidth="1"/>
    <col min="9228" max="9228" width="4.42578125" customWidth="1"/>
    <col min="9229" max="9229" width="6.5703125" customWidth="1"/>
    <col min="9230" max="9230" width="6.42578125" customWidth="1"/>
    <col min="9231" max="9231" width="13.42578125" customWidth="1"/>
    <col min="9233" max="9233" width="9.5703125" bestFit="1" customWidth="1"/>
    <col min="9473" max="9473" width="7.140625" customWidth="1"/>
    <col min="9474" max="9474" width="6.85546875" customWidth="1"/>
    <col min="9475" max="9475" width="14.7109375" customWidth="1"/>
    <col min="9476" max="9476" width="4.140625" customWidth="1"/>
    <col min="9477" max="9477" width="6.28515625" customWidth="1"/>
    <col min="9478" max="9478" width="7.140625" customWidth="1"/>
    <col min="9479" max="9479" width="13.85546875" customWidth="1"/>
    <col min="9480" max="9480" width="4.42578125" customWidth="1"/>
    <col min="9481" max="9482" width="6.5703125" customWidth="1"/>
    <col min="9483" max="9483" width="12.28515625" customWidth="1"/>
    <col min="9484" max="9484" width="4.42578125" customWidth="1"/>
    <col min="9485" max="9485" width="6.5703125" customWidth="1"/>
    <col min="9486" max="9486" width="6.42578125" customWidth="1"/>
    <col min="9487" max="9487" width="13.42578125" customWidth="1"/>
    <col min="9489" max="9489" width="9.5703125" bestFit="1" customWidth="1"/>
    <col min="9729" max="9729" width="7.140625" customWidth="1"/>
    <col min="9730" max="9730" width="6.85546875" customWidth="1"/>
    <col min="9731" max="9731" width="14.7109375" customWidth="1"/>
    <col min="9732" max="9732" width="4.140625" customWidth="1"/>
    <col min="9733" max="9733" width="6.28515625" customWidth="1"/>
    <col min="9734" max="9734" width="7.140625" customWidth="1"/>
    <col min="9735" max="9735" width="13.85546875" customWidth="1"/>
    <col min="9736" max="9736" width="4.42578125" customWidth="1"/>
    <col min="9737" max="9738" width="6.5703125" customWidth="1"/>
    <col min="9739" max="9739" width="12.28515625" customWidth="1"/>
    <col min="9740" max="9740" width="4.42578125" customWidth="1"/>
    <col min="9741" max="9741" width="6.5703125" customWidth="1"/>
    <col min="9742" max="9742" width="6.42578125" customWidth="1"/>
    <col min="9743" max="9743" width="13.42578125" customWidth="1"/>
    <col min="9745" max="9745" width="9.5703125" bestFit="1" customWidth="1"/>
    <col min="9985" max="9985" width="7.140625" customWidth="1"/>
    <col min="9986" max="9986" width="6.85546875" customWidth="1"/>
    <col min="9987" max="9987" width="14.7109375" customWidth="1"/>
    <col min="9988" max="9988" width="4.140625" customWidth="1"/>
    <col min="9989" max="9989" width="6.28515625" customWidth="1"/>
    <col min="9990" max="9990" width="7.140625" customWidth="1"/>
    <col min="9991" max="9991" width="13.85546875" customWidth="1"/>
    <col min="9992" max="9992" width="4.42578125" customWidth="1"/>
    <col min="9993" max="9994" width="6.5703125" customWidth="1"/>
    <col min="9995" max="9995" width="12.28515625" customWidth="1"/>
    <col min="9996" max="9996" width="4.42578125" customWidth="1"/>
    <col min="9997" max="9997" width="6.5703125" customWidth="1"/>
    <col min="9998" max="9998" width="6.42578125" customWidth="1"/>
    <col min="9999" max="9999" width="13.42578125" customWidth="1"/>
    <col min="10001" max="10001" width="9.5703125" bestFit="1" customWidth="1"/>
    <col min="10241" max="10241" width="7.140625" customWidth="1"/>
    <col min="10242" max="10242" width="6.85546875" customWidth="1"/>
    <col min="10243" max="10243" width="14.7109375" customWidth="1"/>
    <col min="10244" max="10244" width="4.140625" customWidth="1"/>
    <col min="10245" max="10245" width="6.28515625" customWidth="1"/>
    <col min="10246" max="10246" width="7.140625" customWidth="1"/>
    <col min="10247" max="10247" width="13.85546875" customWidth="1"/>
    <col min="10248" max="10248" width="4.42578125" customWidth="1"/>
    <col min="10249" max="10250" width="6.5703125" customWidth="1"/>
    <col min="10251" max="10251" width="12.28515625" customWidth="1"/>
    <col min="10252" max="10252" width="4.42578125" customWidth="1"/>
    <col min="10253" max="10253" width="6.5703125" customWidth="1"/>
    <col min="10254" max="10254" width="6.42578125" customWidth="1"/>
    <col min="10255" max="10255" width="13.42578125" customWidth="1"/>
    <col min="10257" max="10257" width="9.5703125" bestFit="1" customWidth="1"/>
    <col min="10497" max="10497" width="7.140625" customWidth="1"/>
    <col min="10498" max="10498" width="6.85546875" customWidth="1"/>
    <col min="10499" max="10499" width="14.7109375" customWidth="1"/>
    <col min="10500" max="10500" width="4.140625" customWidth="1"/>
    <col min="10501" max="10501" width="6.28515625" customWidth="1"/>
    <col min="10502" max="10502" width="7.140625" customWidth="1"/>
    <col min="10503" max="10503" width="13.85546875" customWidth="1"/>
    <col min="10504" max="10504" width="4.42578125" customWidth="1"/>
    <col min="10505" max="10506" width="6.5703125" customWidth="1"/>
    <col min="10507" max="10507" width="12.28515625" customWidth="1"/>
    <col min="10508" max="10508" width="4.42578125" customWidth="1"/>
    <col min="10509" max="10509" width="6.5703125" customWidth="1"/>
    <col min="10510" max="10510" width="6.42578125" customWidth="1"/>
    <col min="10511" max="10511" width="13.42578125" customWidth="1"/>
    <col min="10513" max="10513" width="9.5703125" bestFit="1" customWidth="1"/>
    <col min="10753" max="10753" width="7.140625" customWidth="1"/>
    <col min="10754" max="10754" width="6.85546875" customWidth="1"/>
    <col min="10755" max="10755" width="14.7109375" customWidth="1"/>
    <col min="10756" max="10756" width="4.140625" customWidth="1"/>
    <col min="10757" max="10757" width="6.28515625" customWidth="1"/>
    <col min="10758" max="10758" width="7.140625" customWidth="1"/>
    <col min="10759" max="10759" width="13.85546875" customWidth="1"/>
    <col min="10760" max="10760" width="4.42578125" customWidth="1"/>
    <col min="10761" max="10762" width="6.5703125" customWidth="1"/>
    <col min="10763" max="10763" width="12.28515625" customWidth="1"/>
    <col min="10764" max="10764" width="4.42578125" customWidth="1"/>
    <col min="10765" max="10765" width="6.5703125" customWidth="1"/>
    <col min="10766" max="10766" width="6.42578125" customWidth="1"/>
    <col min="10767" max="10767" width="13.42578125" customWidth="1"/>
    <col min="10769" max="10769" width="9.5703125" bestFit="1" customWidth="1"/>
    <col min="11009" max="11009" width="7.140625" customWidth="1"/>
    <col min="11010" max="11010" width="6.85546875" customWidth="1"/>
    <col min="11011" max="11011" width="14.7109375" customWidth="1"/>
    <col min="11012" max="11012" width="4.140625" customWidth="1"/>
    <col min="11013" max="11013" width="6.28515625" customWidth="1"/>
    <col min="11014" max="11014" width="7.140625" customWidth="1"/>
    <col min="11015" max="11015" width="13.85546875" customWidth="1"/>
    <col min="11016" max="11016" width="4.42578125" customWidth="1"/>
    <col min="11017" max="11018" width="6.5703125" customWidth="1"/>
    <col min="11019" max="11019" width="12.28515625" customWidth="1"/>
    <col min="11020" max="11020" width="4.42578125" customWidth="1"/>
    <col min="11021" max="11021" width="6.5703125" customWidth="1"/>
    <col min="11022" max="11022" width="6.42578125" customWidth="1"/>
    <col min="11023" max="11023" width="13.42578125" customWidth="1"/>
    <col min="11025" max="11025" width="9.5703125" bestFit="1" customWidth="1"/>
    <col min="11265" max="11265" width="7.140625" customWidth="1"/>
    <col min="11266" max="11266" width="6.85546875" customWidth="1"/>
    <col min="11267" max="11267" width="14.7109375" customWidth="1"/>
    <col min="11268" max="11268" width="4.140625" customWidth="1"/>
    <col min="11269" max="11269" width="6.28515625" customWidth="1"/>
    <col min="11270" max="11270" width="7.140625" customWidth="1"/>
    <col min="11271" max="11271" width="13.85546875" customWidth="1"/>
    <col min="11272" max="11272" width="4.42578125" customWidth="1"/>
    <col min="11273" max="11274" width="6.5703125" customWidth="1"/>
    <col min="11275" max="11275" width="12.28515625" customWidth="1"/>
    <col min="11276" max="11276" width="4.42578125" customWidth="1"/>
    <col min="11277" max="11277" width="6.5703125" customWidth="1"/>
    <col min="11278" max="11278" width="6.42578125" customWidth="1"/>
    <col min="11279" max="11279" width="13.42578125" customWidth="1"/>
    <col min="11281" max="11281" width="9.5703125" bestFit="1" customWidth="1"/>
    <col min="11521" max="11521" width="7.140625" customWidth="1"/>
    <col min="11522" max="11522" width="6.85546875" customWidth="1"/>
    <col min="11523" max="11523" width="14.7109375" customWidth="1"/>
    <col min="11524" max="11524" width="4.140625" customWidth="1"/>
    <col min="11525" max="11525" width="6.28515625" customWidth="1"/>
    <col min="11526" max="11526" width="7.140625" customWidth="1"/>
    <col min="11527" max="11527" width="13.85546875" customWidth="1"/>
    <col min="11528" max="11528" width="4.42578125" customWidth="1"/>
    <col min="11529" max="11530" width="6.5703125" customWidth="1"/>
    <col min="11531" max="11531" width="12.28515625" customWidth="1"/>
    <col min="11532" max="11532" width="4.42578125" customWidth="1"/>
    <col min="11533" max="11533" width="6.5703125" customWidth="1"/>
    <col min="11534" max="11534" width="6.42578125" customWidth="1"/>
    <col min="11535" max="11535" width="13.42578125" customWidth="1"/>
    <col min="11537" max="11537" width="9.5703125" bestFit="1" customWidth="1"/>
    <col min="11777" max="11777" width="7.140625" customWidth="1"/>
    <col min="11778" max="11778" width="6.85546875" customWidth="1"/>
    <col min="11779" max="11779" width="14.7109375" customWidth="1"/>
    <col min="11780" max="11780" width="4.140625" customWidth="1"/>
    <col min="11781" max="11781" width="6.28515625" customWidth="1"/>
    <col min="11782" max="11782" width="7.140625" customWidth="1"/>
    <col min="11783" max="11783" width="13.85546875" customWidth="1"/>
    <col min="11784" max="11784" width="4.42578125" customWidth="1"/>
    <col min="11785" max="11786" width="6.5703125" customWidth="1"/>
    <col min="11787" max="11787" width="12.28515625" customWidth="1"/>
    <col min="11788" max="11788" width="4.42578125" customWidth="1"/>
    <col min="11789" max="11789" width="6.5703125" customWidth="1"/>
    <col min="11790" max="11790" width="6.42578125" customWidth="1"/>
    <col min="11791" max="11791" width="13.42578125" customWidth="1"/>
    <col min="11793" max="11793" width="9.5703125" bestFit="1" customWidth="1"/>
    <col min="12033" max="12033" width="7.140625" customWidth="1"/>
    <col min="12034" max="12034" width="6.85546875" customWidth="1"/>
    <col min="12035" max="12035" width="14.7109375" customWidth="1"/>
    <col min="12036" max="12036" width="4.140625" customWidth="1"/>
    <col min="12037" max="12037" width="6.28515625" customWidth="1"/>
    <col min="12038" max="12038" width="7.140625" customWidth="1"/>
    <col min="12039" max="12039" width="13.85546875" customWidth="1"/>
    <col min="12040" max="12040" width="4.42578125" customWidth="1"/>
    <col min="12041" max="12042" width="6.5703125" customWidth="1"/>
    <col min="12043" max="12043" width="12.28515625" customWidth="1"/>
    <col min="12044" max="12044" width="4.42578125" customWidth="1"/>
    <col min="12045" max="12045" width="6.5703125" customWidth="1"/>
    <col min="12046" max="12046" width="6.42578125" customWidth="1"/>
    <col min="12047" max="12047" width="13.42578125" customWidth="1"/>
    <col min="12049" max="12049" width="9.5703125" bestFit="1" customWidth="1"/>
    <col min="12289" max="12289" width="7.140625" customWidth="1"/>
    <col min="12290" max="12290" width="6.85546875" customWidth="1"/>
    <col min="12291" max="12291" width="14.7109375" customWidth="1"/>
    <col min="12292" max="12292" width="4.140625" customWidth="1"/>
    <col min="12293" max="12293" width="6.28515625" customWidth="1"/>
    <col min="12294" max="12294" width="7.140625" customWidth="1"/>
    <col min="12295" max="12295" width="13.85546875" customWidth="1"/>
    <col min="12296" max="12296" width="4.42578125" customWidth="1"/>
    <col min="12297" max="12298" width="6.5703125" customWidth="1"/>
    <col min="12299" max="12299" width="12.28515625" customWidth="1"/>
    <col min="12300" max="12300" width="4.42578125" customWidth="1"/>
    <col min="12301" max="12301" width="6.5703125" customWidth="1"/>
    <col min="12302" max="12302" width="6.42578125" customWidth="1"/>
    <col min="12303" max="12303" width="13.42578125" customWidth="1"/>
    <col min="12305" max="12305" width="9.5703125" bestFit="1" customWidth="1"/>
    <col min="12545" max="12545" width="7.140625" customWidth="1"/>
    <col min="12546" max="12546" width="6.85546875" customWidth="1"/>
    <col min="12547" max="12547" width="14.7109375" customWidth="1"/>
    <col min="12548" max="12548" width="4.140625" customWidth="1"/>
    <col min="12549" max="12549" width="6.28515625" customWidth="1"/>
    <col min="12550" max="12550" width="7.140625" customWidth="1"/>
    <col min="12551" max="12551" width="13.85546875" customWidth="1"/>
    <col min="12552" max="12552" width="4.42578125" customWidth="1"/>
    <col min="12553" max="12554" width="6.5703125" customWidth="1"/>
    <col min="12555" max="12555" width="12.28515625" customWidth="1"/>
    <col min="12556" max="12556" width="4.42578125" customWidth="1"/>
    <col min="12557" max="12557" width="6.5703125" customWidth="1"/>
    <col min="12558" max="12558" width="6.42578125" customWidth="1"/>
    <col min="12559" max="12559" width="13.42578125" customWidth="1"/>
    <col min="12561" max="12561" width="9.5703125" bestFit="1" customWidth="1"/>
    <col min="12801" max="12801" width="7.140625" customWidth="1"/>
    <col min="12802" max="12802" width="6.85546875" customWidth="1"/>
    <col min="12803" max="12803" width="14.7109375" customWidth="1"/>
    <col min="12804" max="12804" width="4.140625" customWidth="1"/>
    <col min="12805" max="12805" width="6.28515625" customWidth="1"/>
    <col min="12806" max="12806" width="7.140625" customWidth="1"/>
    <col min="12807" max="12807" width="13.85546875" customWidth="1"/>
    <col min="12808" max="12808" width="4.42578125" customWidth="1"/>
    <col min="12809" max="12810" width="6.5703125" customWidth="1"/>
    <col min="12811" max="12811" width="12.28515625" customWidth="1"/>
    <col min="12812" max="12812" width="4.42578125" customWidth="1"/>
    <col min="12813" max="12813" width="6.5703125" customWidth="1"/>
    <col min="12814" max="12814" width="6.42578125" customWidth="1"/>
    <col min="12815" max="12815" width="13.42578125" customWidth="1"/>
    <col min="12817" max="12817" width="9.5703125" bestFit="1" customWidth="1"/>
    <col min="13057" max="13057" width="7.140625" customWidth="1"/>
    <col min="13058" max="13058" width="6.85546875" customWidth="1"/>
    <col min="13059" max="13059" width="14.7109375" customWidth="1"/>
    <col min="13060" max="13060" width="4.140625" customWidth="1"/>
    <col min="13061" max="13061" width="6.28515625" customWidth="1"/>
    <col min="13062" max="13062" width="7.140625" customWidth="1"/>
    <col min="13063" max="13063" width="13.85546875" customWidth="1"/>
    <col min="13064" max="13064" width="4.42578125" customWidth="1"/>
    <col min="13065" max="13066" width="6.5703125" customWidth="1"/>
    <col min="13067" max="13067" width="12.28515625" customWidth="1"/>
    <col min="13068" max="13068" width="4.42578125" customWidth="1"/>
    <col min="13069" max="13069" width="6.5703125" customWidth="1"/>
    <col min="13070" max="13070" width="6.42578125" customWidth="1"/>
    <col min="13071" max="13071" width="13.42578125" customWidth="1"/>
    <col min="13073" max="13073" width="9.5703125" bestFit="1" customWidth="1"/>
    <col min="13313" max="13313" width="7.140625" customWidth="1"/>
    <col min="13314" max="13314" width="6.85546875" customWidth="1"/>
    <col min="13315" max="13315" width="14.7109375" customWidth="1"/>
    <col min="13316" max="13316" width="4.140625" customWidth="1"/>
    <col min="13317" max="13317" width="6.28515625" customWidth="1"/>
    <col min="13318" max="13318" width="7.140625" customWidth="1"/>
    <col min="13319" max="13319" width="13.85546875" customWidth="1"/>
    <col min="13320" max="13320" width="4.42578125" customWidth="1"/>
    <col min="13321" max="13322" width="6.5703125" customWidth="1"/>
    <col min="13323" max="13323" width="12.28515625" customWidth="1"/>
    <col min="13324" max="13324" width="4.42578125" customWidth="1"/>
    <col min="13325" max="13325" width="6.5703125" customWidth="1"/>
    <col min="13326" max="13326" width="6.42578125" customWidth="1"/>
    <col min="13327" max="13327" width="13.42578125" customWidth="1"/>
    <col min="13329" max="13329" width="9.5703125" bestFit="1" customWidth="1"/>
    <col min="13569" max="13569" width="7.140625" customWidth="1"/>
    <col min="13570" max="13570" width="6.85546875" customWidth="1"/>
    <col min="13571" max="13571" width="14.7109375" customWidth="1"/>
    <col min="13572" max="13572" width="4.140625" customWidth="1"/>
    <col min="13573" max="13573" width="6.28515625" customWidth="1"/>
    <col min="13574" max="13574" width="7.140625" customWidth="1"/>
    <col min="13575" max="13575" width="13.85546875" customWidth="1"/>
    <col min="13576" max="13576" width="4.42578125" customWidth="1"/>
    <col min="13577" max="13578" width="6.5703125" customWidth="1"/>
    <col min="13579" max="13579" width="12.28515625" customWidth="1"/>
    <col min="13580" max="13580" width="4.42578125" customWidth="1"/>
    <col min="13581" max="13581" width="6.5703125" customWidth="1"/>
    <col min="13582" max="13582" width="6.42578125" customWidth="1"/>
    <col min="13583" max="13583" width="13.42578125" customWidth="1"/>
    <col min="13585" max="13585" width="9.5703125" bestFit="1" customWidth="1"/>
    <col min="13825" max="13825" width="7.140625" customWidth="1"/>
    <col min="13826" max="13826" width="6.85546875" customWidth="1"/>
    <col min="13827" max="13827" width="14.7109375" customWidth="1"/>
    <col min="13828" max="13828" width="4.140625" customWidth="1"/>
    <col min="13829" max="13829" width="6.28515625" customWidth="1"/>
    <col min="13830" max="13830" width="7.140625" customWidth="1"/>
    <col min="13831" max="13831" width="13.85546875" customWidth="1"/>
    <col min="13832" max="13832" width="4.42578125" customWidth="1"/>
    <col min="13833" max="13834" width="6.5703125" customWidth="1"/>
    <col min="13835" max="13835" width="12.28515625" customWidth="1"/>
    <col min="13836" max="13836" width="4.42578125" customWidth="1"/>
    <col min="13837" max="13837" width="6.5703125" customWidth="1"/>
    <col min="13838" max="13838" width="6.42578125" customWidth="1"/>
    <col min="13839" max="13839" width="13.42578125" customWidth="1"/>
    <col min="13841" max="13841" width="9.5703125" bestFit="1" customWidth="1"/>
    <col min="14081" max="14081" width="7.140625" customWidth="1"/>
    <col min="14082" max="14082" width="6.85546875" customWidth="1"/>
    <col min="14083" max="14083" width="14.7109375" customWidth="1"/>
    <col min="14084" max="14084" width="4.140625" customWidth="1"/>
    <col min="14085" max="14085" width="6.28515625" customWidth="1"/>
    <col min="14086" max="14086" width="7.140625" customWidth="1"/>
    <col min="14087" max="14087" width="13.85546875" customWidth="1"/>
    <col min="14088" max="14088" width="4.42578125" customWidth="1"/>
    <col min="14089" max="14090" width="6.5703125" customWidth="1"/>
    <col min="14091" max="14091" width="12.28515625" customWidth="1"/>
    <col min="14092" max="14092" width="4.42578125" customWidth="1"/>
    <col min="14093" max="14093" width="6.5703125" customWidth="1"/>
    <col min="14094" max="14094" width="6.42578125" customWidth="1"/>
    <col min="14095" max="14095" width="13.42578125" customWidth="1"/>
    <col min="14097" max="14097" width="9.5703125" bestFit="1" customWidth="1"/>
    <col min="14337" max="14337" width="7.140625" customWidth="1"/>
    <col min="14338" max="14338" width="6.85546875" customWidth="1"/>
    <col min="14339" max="14339" width="14.7109375" customWidth="1"/>
    <col min="14340" max="14340" width="4.140625" customWidth="1"/>
    <col min="14341" max="14341" width="6.28515625" customWidth="1"/>
    <col min="14342" max="14342" width="7.140625" customWidth="1"/>
    <col min="14343" max="14343" width="13.85546875" customWidth="1"/>
    <col min="14344" max="14344" width="4.42578125" customWidth="1"/>
    <col min="14345" max="14346" width="6.5703125" customWidth="1"/>
    <col min="14347" max="14347" width="12.28515625" customWidth="1"/>
    <col min="14348" max="14348" width="4.42578125" customWidth="1"/>
    <col min="14349" max="14349" width="6.5703125" customWidth="1"/>
    <col min="14350" max="14350" width="6.42578125" customWidth="1"/>
    <col min="14351" max="14351" width="13.42578125" customWidth="1"/>
    <col min="14353" max="14353" width="9.5703125" bestFit="1" customWidth="1"/>
    <col min="14593" max="14593" width="7.140625" customWidth="1"/>
    <col min="14594" max="14594" width="6.85546875" customWidth="1"/>
    <col min="14595" max="14595" width="14.7109375" customWidth="1"/>
    <col min="14596" max="14596" width="4.140625" customWidth="1"/>
    <col min="14597" max="14597" width="6.28515625" customWidth="1"/>
    <col min="14598" max="14598" width="7.140625" customWidth="1"/>
    <col min="14599" max="14599" width="13.85546875" customWidth="1"/>
    <col min="14600" max="14600" width="4.42578125" customWidth="1"/>
    <col min="14601" max="14602" width="6.5703125" customWidth="1"/>
    <col min="14603" max="14603" width="12.28515625" customWidth="1"/>
    <col min="14604" max="14604" width="4.42578125" customWidth="1"/>
    <col min="14605" max="14605" width="6.5703125" customWidth="1"/>
    <col min="14606" max="14606" width="6.42578125" customWidth="1"/>
    <col min="14607" max="14607" width="13.42578125" customWidth="1"/>
    <col min="14609" max="14609" width="9.5703125" bestFit="1" customWidth="1"/>
    <col min="14849" max="14849" width="7.140625" customWidth="1"/>
    <col min="14850" max="14850" width="6.85546875" customWidth="1"/>
    <col min="14851" max="14851" width="14.7109375" customWidth="1"/>
    <col min="14852" max="14852" width="4.140625" customWidth="1"/>
    <col min="14853" max="14853" width="6.28515625" customWidth="1"/>
    <col min="14854" max="14854" width="7.140625" customWidth="1"/>
    <col min="14855" max="14855" width="13.85546875" customWidth="1"/>
    <col min="14856" max="14856" width="4.42578125" customWidth="1"/>
    <col min="14857" max="14858" width="6.5703125" customWidth="1"/>
    <col min="14859" max="14859" width="12.28515625" customWidth="1"/>
    <col min="14860" max="14860" width="4.42578125" customWidth="1"/>
    <col min="14861" max="14861" width="6.5703125" customWidth="1"/>
    <col min="14862" max="14862" width="6.42578125" customWidth="1"/>
    <col min="14863" max="14863" width="13.42578125" customWidth="1"/>
    <col min="14865" max="14865" width="9.5703125" bestFit="1" customWidth="1"/>
    <col min="15105" max="15105" width="7.140625" customWidth="1"/>
    <col min="15106" max="15106" width="6.85546875" customWidth="1"/>
    <col min="15107" max="15107" width="14.7109375" customWidth="1"/>
    <col min="15108" max="15108" width="4.140625" customWidth="1"/>
    <col min="15109" max="15109" width="6.28515625" customWidth="1"/>
    <col min="15110" max="15110" width="7.140625" customWidth="1"/>
    <col min="15111" max="15111" width="13.85546875" customWidth="1"/>
    <col min="15112" max="15112" width="4.42578125" customWidth="1"/>
    <col min="15113" max="15114" width="6.5703125" customWidth="1"/>
    <col min="15115" max="15115" width="12.28515625" customWidth="1"/>
    <col min="15116" max="15116" width="4.42578125" customWidth="1"/>
    <col min="15117" max="15117" width="6.5703125" customWidth="1"/>
    <col min="15118" max="15118" width="6.42578125" customWidth="1"/>
    <col min="15119" max="15119" width="13.42578125" customWidth="1"/>
    <col min="15121" max="15121" width="9.5703125" bestFit="1" customWidth="1"/>
    <col min="15361" max="15361" width="7.140625" customWidth="1"/>
    <col min="15362" max="15362" width="6.85546875" customWidth="1"/>
    <col min="15363" max="15363" width="14.7109375" customWidth="1"/>
    <col min="15364" max="15364" width="4.140625" customWidth="1"/>
    <col min="15365" max="15365" width="6.28515625" customWidth="1"/>
    <col min="15366" max="15366" width="7.140625" customWidth="1"/>
    <col min="15367" max="15367" width="13.85546875" customWidth="1"/>
    <col min="15368" max="15368" width="4.42578125" customWidth="1"/>
    <col min="15369" max="15370" width="6.5703125" customWidth="1"/>
    <col min="15371" max="15371" width="12.28515625" customWidth="1"/>
    <col min="15372" max="15372" width="4.42578125" customWidth="1"/>
    <col min="15373" max="15373" width="6.5703125" customWidth="1"/>
    <col min="15374" max="15374" width="6.42578125" customWidth="1"/>
    <col min="15375" max="15375" width="13.42578125" customWidth="1"/>
    <col min="15377" max="15377" width="9.5703125" bestFit="1" customWidth="1"/>
    <col min="15617" max="15617" width="7.140625" customWidth="1"/>
    <col min="15618" max="15618" width="6.85546875" customWidth="1"/>
    <col min="15619" max="15619" width="14.7109375" customWidth="1"/>
    <col min="15620" max="15620" width="4.140625" customWidth="1"/>
    <col min="15621" max="15621" width="6.28515625" customWidth="1"/>
    <col min="15622" max="15622" width="7.140625" customWidth="1"/>
    <col min="15623" max="15623" width="13.85546875" customWidth="1"/>
    <col min="15624" max="15624" width="4.42578125" customWidth="1"/>
    <col min="15625" max="15626" width="6.5703125" customWidth="1"/>
    <col min="15627" max="15627" width="12.28515625" customWidth="1"/>
    <col min="15628" max="15628" width="4.42578125" customWidth="1"/>
    <col min="15629" max="15629" width="6.5703125" customWidth="1"/>
    <col min="15630" max="15630" width="6.42578125" customWidth="1"/>
    <col min="15631" max="15631" width="13.42578125" customWidth="1"/>
    <col min="15633" max="15633" width="9.5703125" bestFit="1" customWidth="1"/>
    <col min="15873" max="15873" width="7.140625" customWidth="1"/>
    <col min="15874" max="15874" width="6.85546875" customWidth="1"/>
    <col min="15875" max="15875" width="14.7109375" customWidth="1"/>
    <col min="15876" max="15876" width="4.140625" customWidth="1"/>
    <col min="15877" max="15877" width="6.28515625" customWidth="1"/>
    <col min="15878" max="15878" width="7.140625" customWidth="1"/>
    <col min="15879" max="15879" width="13.85546875" customWidth="1"/>
    <col min="15880" max="15880" width="4.42578125" customWidth="1"/>
    <col min="15881" max="15882" width="6.5703125" customWidth="1"/>
    <col min="15883" max="15883" width="12.28515625" customWidth="1"/>
    <col min="15884" max="15884" width="4.42578125" customWidth="1"/>
    <col min="15885" max="15885" width="6.5703125" customWidth="1"/>
    <col min="15886" max="15886" width="6.42578125" customWidth="1"/>
    <col min="15887" max="15887" width="13.42578125" customWidth="1"/>
    <col min="15889" max="15889" width="9.5703125" bestFit="1" customWidth="1"/>
    <col min="16129" max="16129" width="7.140625" customWidth="1"/>
    <col min="16130" max="16130" width="6.85546875" customWidth="1"/>
    <col min="16131" max="16131" width="14.7109375" customWidth="1"/>
    <col min="16132" max="16132" width="4.140625" customWidth="1"/>
    <col min="16133" max="16133" width="6.28515625" customWidth="1"/>
    <col min="16134" max="16134" width="7.140625" customWidth="1"/>
    <col min="16135" max="16135" width="13.85546875" customWidth="1"/>
    <col min="16136" max="16136" width="4.42578125" customWidth="1"/>
    <col min="16137" max="16138" width="6.5703125" customWidth="1"/>
    <col min="16139" max="16139" width="12.28515625" customWidth="1"/>
    <col min="16140" max="16140" width="4.42578125" customWidth="1"/>
    <col min="16141" max="16141" width="6.5703125" customWidth="1"/>
    <col min="16142" max="16142" width="6.42578125" customWidth="1"/>
    <col min="16143" max="16143" width="13.42578125" customWidth="1"/>
    <col min="16145" max="16145" width="9.5703125" bestFit="1" customWidth="1"/>
  </cols>
  <sheetData>
    <row r="1" spans="1:19" ht="25.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9" ht="25.5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9" ht="31.5" customHeight="1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9" ht="36.75" customHeight="1" thickBot="1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9" x14ac:dyDescent="0.25">
      <c r="A5" s="127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9"/>
    </row>
    <row r="6" spans="1:19" x14ac:dyDescent="0.25">
      <c r="A6" s="130" t="s">
        <v>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</row>
    <row r="7" spans="1:19" x14ac:dyDescent="0.25">
      <c r="A7" s="133" t="s">
        <v>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9" ht="15.75" thickBot="1" x14ac:dyDescent="0.3">
      <c r="A8" s="136"/>
      <c r="B8" s="137"/>
      <c r="C8" s="137"/>
      <c r="E8" s="138"/>
      <c r="F8" s="138"/>
      <c r="G8" s="138"/>
      <c r="H8" s="1"/>
      <c r="I8" s="138"/>
      <c r="J8" s="138"/>
      <c r="K8" s="138"/>
      <c r="L8" s="1"/>
      <c r="M8" s="138"/>
      <c r="N8" s="138"/>
      <c r="O8" s="139"/>
    </row>
    <row r="9" spans="1:19" ht="15.75" thickBot="1" x14ac:dyDescent="0.3">
      <c r="A9" s="118" t="s">
        <v>7</v>
      </c>
      <c r="B9" s="119"/>
      <c r="C9" s="120"/>
      <c r="D9" s="2"/>
      <c r="E9" s="118" t="s">
        <v>8</v>
      </c>
      <c r="F9" s="119"/>
      <c r="G9" s="120"/>
      <c r="H9" s="3"/>
      <c r="I9" s="121" t="s">
        <v>9</v>
      </c>
      <c r="J9" s="122"/>
      <c r="K9" s="123"/>
      <c r="L9" s="3"/>
      <c r="M9" s="121" t="s">
        <v>10</v>
      </c>
      <c r="N9" s="122"/>
      <c r="O9" s="123"/>
    </row>
    <row r="10" spans="1:19" ht="15.75" thickBot="1" x14ac:dyDescent="0.3">
      <c r="A10" s="4" t="s">
        <v>11</v>
      </c>
      <c r="B10" s="5" t="s">
        <v>12</v>
      </c>
      <c r="C10" s="6" t="s">
        <v>13</v>
      </c>
      <c r="D10" s="7" t="s">
        <v>14</v>
      </c>
      <c r="E10" s="4" t="s">
        <v>11</v>
      </c>
      <c r="F10" s="5" t="s">
        <v>12</v>
      </c>
      <c r="G10" s="6" t="s">
        <v>13</v>
      </c>
      <c r="H10" s="7" t="s">
        <v>14</v>
      </c>
      <c r="I10" s="4" t="s">
        <v>11</v>
      </c>
      <c r="J10" s="5" t="s">
        <v>12</v>
      </c>
      <c r="K10" s="6" t="s">
        <v>13</v>
      </c>
      <c r="L10" s="7" t="s">
        <v>14</v>
      </c>
      <c r="M10" s="4" t="s">
        <v>11</v>
      </c>
      <c r="N10" s="5" t="s">
        <v>12</v>
      </c>
      <c r="O10" s="6" t="s">
        <v>13</v>
      </c>
      <c r="P10" s="8"/>
    </row>
    <row r="11" spans="1:19" ht="20.100000000000001" customHeight="1" x14ac:dyDescent="0.25">
      <c r="A11" s="9" t="s">
        <v>15</v>
      </c>
      <c r="B11" s="10">
        <v>1</v>
      </c>
      <c r="C11" s="11">
        <v>672.61</v>
      </c>
      <c r="D11" s="7">
        <v>0</v>
      </c>
      <c r="E11" s="9" t="s">
        <v>15</v>
      </c>
      <c r="F11" s="10">
        <v>1.1000000000000001</v>
      </c>
      <c r="G11" s="11">
        <f>C11*F11</f>
        <v>739.87100000000009</v>
      </c>
      <c r="H11" s="7">
        <v>0</v>
      </c>
      <c r="I11" s="12" t="s">
        <v>15</v>
      </c>
      <c r="J11" s="13">
        <v>1.3</v>
      </c>
      <c r="K11" s="14">
        <f>C11*J11</f>
        <v>874.39300000000003</v>
      </c>
      <c r="L11" s="7">
        <v>0</v>
      </c>
      <c r="M11" s="12" t="s">
        <v>15</v>
      </c>
      <c r="N11" s="13">
        <v>1.5</v>
      </c>
      <c r="O11" s="15">
        <f>C11*N11</f>
        <v>1008.915</v>
      </c>
    </row>
    <row r="12" spans="1:19" ht="20.100000000000001" customHeight="1" x14ac:dyDescent="0.25">
      <c r="A12" s="9" t="s">
        <v>16</v>
      </c>
      <c r="B12" s="10">
        <v>1.05</v>
      </c>
      <c r="C12" s="11">
        <f>C11*B12</f>
        <v>706.2405</v>
      </c>
      <c r="D12" s="7">
        <v>3</v>
      </c>
      <c r="E12" s="9" t="s">
        <v>16</v>
      </c>
      <c r="F12" s="10">
        <v>1.1499999999999999</v>
      </c>
      <c r="G12" s="11">
        <f>C11*F12</f>
        <v>773.50149999999996</v>
      </c>
      <c r="H12" s="7">
        <v>3</v>
      </c>
      <c r="I12" s="9" t="s">
        <v>16</v>
      </c>
      <c r="J12" s="10">
        <v>1.35</v>
      </c>
      <c r="K12" s="11">
        <f>C11*J12</f>
        <v>908.02350000000013</v>
      </c>
      <c r="L12" s="7">
        <v>3</v>
      </c>
      <c r="M12" s="9" t="s">
        <v>16</v>
      </c>
      <c r="N12" s="10">
        <v>1.55</v>
      </c>
      <c r="O12" s="16">
        <f>C11*N12</f>
        <v>1042.5454999999999</v>
      </c>
    </row>
    <row r="13" spans="1:19" ht="20.100000000000001" customHeight="1" x14ac:dyDescent="0.25">
      <c r="A13" s="9" t="s">
        <v>17</v>
      </c>
      <c r="B13" s="10">
        <v>1.1000000000000001</v>
      </c>
      <c r="C13" s="11">
        <f>C11*B13</f>
        <v>739.87100000000009</v>
      </c>
      <c r="D13" s="7">
        <v>6</v>
      </c>
      <c r="E13" s="9" t="s">
        <v>17</v>
      </c>
      <c r="F13" s="10">
        <v>1.2</v>
      </c>
      <c r="G13" s="11">
        <f>C11*F13</f>
        <v>807.13199999999995</v>
      </c>
      <c r="H13" s="7">
        <v>6</v>
      </c>
      <c r="I13" s="9" t="s">
        <v>17</v>
      </c>
      <c r="J13" s="10">
        <v>1.4</v>
      </c>
      <c r="K13" s="11">
        <f>C11*J13</f>
        <v>941.654</v>
      </c>
      <c r="L13" s="7">
        <v>6</v>
      </c>
      <c r="M13" s="9" t="s">
        <v>17</v>
      </c>
      <c r="N13" s="10">
        <v>1.6</v>
      </c>
      <c r="O13" s="16">
        <f>C11*N13</f>
        <v>1076.1760000000002</v>
      </c>
      <c r="R13" s="17"/>
      <c r="S13" s="17"/>
    </row>
    <row r="14" spans="1:19" ht="20.100000000000001" customHeight="1" x14ac:dyDescent="0.25">
      <c r="A14" s="9" t="s">
        <v>18</v>
      </c>
      <c r="B14" s="10">
        <v>1.1499999999999999</v>
      </c>
      <c r="C14" s="11">
        <f>C11*B14</f>
        <v>773.50149999999996</v>
      </c>
      <c r="D14" s="7">
        <v>9</v>
      </c>
      <c r="E14" s="9" t="s">
        <v>18</v>
      </c>
      <c r="F14" s="10">
        <v>1.25</v>
      </c>
      <c r="G14" s="11">
        <f>C11*F14</f>
        <v>840.76250000000005</v>
      </c>
      <c r="H14" s="7">
        <v>9</v>
      </c>
      <c r="I14" s="9" t="s">
        <v>18</v>
      </c>
      <c r="J14" s="10">
        <v>1.45</v>
      </c>
      <c r="K14" s="11">
        <f>C11*J14</f>
        <v>975.28449999999998</v>
      </c>
      <c r="L14" s="7">
        <v>9</v>
      </c>
      <c r="M14" s="9" t="s">
        <v>18</v>
      </c>
      <c r="N14" s="10">
        <v>1.65</v>
      </c>
      <c r="O14" s="16">
        <f>C11*N14</f>
        <v>1109.8064999999999</v>
      </c>
    </row>
    <row r="15" spans="1:19" ht="20.100000000000001" customHeight="1" x14ac:dyDescent="0.25">
      <c r="A15" s="9" t="s">
        <v>19</v>
      </c>
      <c r="B15" s="10">
        <v>1.2</v>
      </c>
      <c r="C15" s="11">
        <f>C11*B15</f>
        <v>807.13199999999995</v>
      </c>
      <c r="D15" s="7">
        <v>12</v>
      </c>
      <c r="E15" s="9" t="s">
        <v>19</v>
      </c>
      <c r="F15" s="18">
        <v>1.3</v>
      </c>
      <c r="G15" s="11">
        <f>C11*F15</f>
        <v>874.39300000000003</v>
      </c>
      <c r="H15" s="7">
        <v>12</v>
      </c>
      <c r="I15" s="9" t="s">
        <v>19</v>
      </c>
      <c r="J15" s="10">
        <v>1.5</v>
      </c>
      <c r="K15" s="11">
        <f>C11*J15</f>
        <v>1008.915</v>
      </c>
      <c r="L15" s="7">
        <v>12</v>
      </c>
      <c r="M15" s="9" t="s">
        <v>19</v>
      </c>
      <c r="N15" s="10">
        <v>1.7</v>
      </c>
      <c r="O15" s="16">
        <f>C11*N15</f>
        <v>1143.4369999999999</v>
      </c>
    </row>
    <row r="16" spans="1:19" ht="20.100000000000001" customHeight="1" x14ac:dyDescent="0.25">
      <c r="A16" s="9" t="s">
        <v>20</v>
      </c>
      <c r="B16" s="10">
        <v>1.25</v>
      </c>
      <c r="C16" s="11">
        <f>C11*B16</f>
        <v>840.76250000000005</v>
      </c>
      <c r="D16" s="7">
        <v>15</v>
      </c>
      <c r="E16" s="9" t="s">
        <v>20</v>
      </c>
      <c r="F16" s="10">
        <v>1.35</v>
      </c>
      <c r="G16" s="11">
        <f>C11*F16</f>
        <v>908.02350000000013</v>
      </c>
      <c r="H16" s="7">
        <v>15</v>
      </c>
      <c r="I16" s="9" t="s">
        <v>20</v>
      </c>
      <c r="J16" s="10">
        <v>1.55</v>
      </c>
      <c r="K16" s="11">
        <f>C11*J16</f>
        <v>1042.5454999999999</v>
      </c>
      <c r="L16" s="7">
        <v>15</v>
      </c>
      <c r="M16" s="9" t="s">
        <v>20</v>
      </c>
      <c r="N16" s="10">
        <v>1.75</v>
      </c>
      <c r="O16" s="16">
        <f>C11*N16</f>
        <v>1177.0675000000001</v>
      </c>
    </row>
    <row r="17" spans="1:17" ht="20.100000000000001" customHeight="1" x14ac:dyDescent="0.25">
      <c r="A17" s="9" t="s">
        <v>21</v>
      </c>
      <c r="B17" s="10">
        <v>1.3</v>
      </c>
      <c r="C17" s="11">
        <f>C11*B17</f>
        <v>874.39300000000003</v>
      </c>
      <c r="D17" s="7">
        <v>18</v>
      </c>
      <c r="E17" s="9" t="s">
        <v>21</v>
      </c>
      <c r="F17" s="10">
        <v>1.4</v>
      </c>
      <c r="G17" s="11">
        <f>C11*F16:F17</f>
        <v>941.654</v>
      </c>
      <c r="H17" s="7">
        <v>18</v>
      </c>
      <c r="I17" s="9" t="s">
        <v>21</v>
      </c>
      <c r="J17" s="10">
        <v>1.6</v>
      </c>
      <c r="K17" s="11">
        <f>C11*J17</f>
        <v>1076.1760000000002</v>
      </c>
      <c r="L17" s="7">
        <v>18</v>
      </c>
      <c r="M17" s="9" t="s">
        <v>21</v>
      </c>
      <c r="N17" s="10">
        <v>1.8</v>
      </c>
      <c r="O17" s="16">
        <f>C11*N17</f>
        <v>1210.6980000000001</v>
      </c>
    </row>
    <row r="18" spans="1:17" ht="20.100000000000001" customHeight="1" x14ac:dyDescent="0.25">
      <c r="A18" s="9" t="s">
        <v>22</v>
      </c>
      <c r="B18" s="10">
        <v>1.36</v>
      </c>
      <c r="C18" s="11">
        <f>C11*B18</f>
        <v>914.7496000000001</v>
      </c>
      <c r="D18" s="7">
        <v>21</v>
      </c>
      <c r="E18" s="9" t="s">
        <v>22</v>
      </c>
      <c r="F18" s="10">
        <v>1.46</v>
      </c>
      <c r="G18" s="11">
        <f>C11*F18</f>
        <v>982.01059999999995</v>
      </c>
      <c r="H18" s="7">
        <v>21</v>
      </c>
      <c r="I18" s="9" t="s">
        <v>22</v>
      </c>
      <c r="J18" s="10">
        <v>1.66</v>
      </c>
      <c r="K18" s="11">
        <f>C11*J18</f>
        <v>1116.5326</v>
      </c>
      <c r="L18" s="7">
        <v>21</v>
      </c>
      <c r="M18" s="9" t="s">
        <v>22</v>
      </c>
      <c r="N18" s="10">
        <v>1.86</v>
      </c>
      <c r="O18" s="16">
        <f>C11*N18</f>
        <v>1251.0546000000002</v>
      </c>
    </row>
    <row r="19" spans="1:17" ht="20.100000000000001" customHeight="1" x14ac:dyDescent="0.25">
      <c r="A19" s="9" t="s">
        <v>23</v>
      </c>
      <c r="B19" s="10">
        <v>1.43</v>
      </c>
      <c r="C19" s="11">
        <f>C11*B19</f>
        <v>961.83230000000003</v>
      </c>
      <c r="D19" s="7">
        <v>24</v>
      </c>
      <c r="E19" s="9" t="s">
        <v>23</v>
      </c>
      <c r="F19" s="10">
        <v>1.53</v>
      </c>
      <c r="G19" s="11">
        <f>C11*F19</f>
        <v>1029.0933</v>
      </c>
      <c r="H19" s="7">
        <v>24</v>
      </c>
      <c r="I19" s="9" t="s">
        <v>23</v>
      </c>
      <c r="J19" s="10">
        <v>1.73</v>
      </c>
      <c r="K19" s="11">
        <f>C11*J19</f>
        <v>1163.6152999999999</v>
      </c>
      <c r="L19" s="7">
        <v>24</v>
      </c>
      <c r="M19" s="9" t="s">
        <v>23</v>
      </c>
      <c r="N19" s="10">
        <v>1.93</v>
      </c>
      <c r="O19" s="16">
        <f>C11*N19</f>
        <v>1298.1373000000001</v>
      </c>
    </row>
    <row r="20" spans="1:17" ht="20.100000000000001" customHeight="1" thickBot="1" x14ac:dyDescent="0.3">
      <c r="A20" s="19" t="s">
        <v>24</v>
      </c>
      <c r="B20" s="20">
        <v>1.5</v>
      </c>
      <c r="C20" s="21">
        <f>C11*B20</f>
        <v>1008.915</v>
      </c>
      <c r="D20" s="22">
        <v>27</v>
      </c>
      <c r="E20" s="19" t="s">
        <v>24</v>
      </c>
      <c r="F20" s="23">
        <v>1.6</v>
      </c>
      <c r="G20" s="21">
        <f>C11*F20</f>
        <v>1076.1760000000002</v>
      </c>
      <c r="H20" s="22">
        <v>27</v>
      </c>
      <c r="I20" s="19" t="s">
        <v>24</v>
      </c>
      <c r="J20" s="20">
        <v>1.8</v>
      </c>
      <c r="K20" s="21">
        <f>C11*J20</f>
        <v>1210.6980000000001</v>
      </c>
      <c r="L20" s="22">
        <v>27</v>
      </c>
      <c r="M20" s="19" t="s">
        <v>24</v>
      </c>
      <c r="N20" s="20">
        <v>2</v>
      </c>
      <c r="O20" s="24">
        <f>C11*N20</f>
        <v>1345.22</v>
      </c>
      <c r="Q20" s="17"/>
    </row>
    <row r="21" spans="1:17" ht="16.5" thickTop="1" thickBot="1" x14ac:dyDescent="0.3">
      <c r="A21" s="141">
        <v>101</v>
      </c>
      <c r="B21" s="141"/>
      <c r="C21" s="141"/>
      <c r="D21" s="7"/>
      <c r="E21" s="141">
        <v>102</v>
      </c>
      <c r="F21" s="141"/>
      <c r="G21" s="141"/>
      <c r="H21" s="7"/>
      <c r="I21" s="141">
        <v>103</v>
      </c>
      <c r="J21" s="141"/>
      <c r="K21" s="141"/>
      <c r="L21" s="7"/>
      <c r="M21" s="141">
        <v>104</v>
      </c>
      <c r="N21" s="141"/>
      <c r="O21" s="141"/>
    </row>
    <row r="22" spans="1:17" ht="15.75" thickTop="1" x14ac:dyDescent="0.25">
      <c r="A22" s="141" t="s">
        <v>25</v>
      </c>
      <c r="B22" s="141"/>
      <c r="C22" s="141"/>
      <c r="E22" s="141" t="s">
        <v>26</v>
      </c>
      <c r="F22" s="141"/>
      <c r="G22" s="141"/>
      <c r="I22" s="141" t="s">
        <v>27</v>
      </c>
      <c r="J22" s="141"/>
      <c r="K22" s="141"/>
      <c r="M22" s="141" t="s">
        <v>26</v>
      </c>
      <c r="N22" s="141"/>
      <c r="O22" s="141"/>
    </row>
    <row r="24" spans="1:17" x14ac:dyDescent="0.25">
      <c r="D24" s="25"/>
    </row>
    <row r="25" spans="1:17" ht="18.75" x14ac:dyDescent="0.3">
      <c r="A25" s="140" t="s">
        <v>29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pans="1:17" ht="18.75" x14ac:dyDescent="0.3">
      <c r="A26" s="140" t="s">
        <v>30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</sheetData>
  <mergeCells count="25">
    <mergeCell ref="A26:O26"/>
    <mergeCell ref="A25:O25"/>
    <mergeCell ref="A21:C21"/>
    <mergeCell ref="E21:G21"/>
    <mergeCell ref="I21:K21"/>
    <mergeCell ref="M21:O21"/>
    <mergeCell ref="A22:C22"/>
    <mergeCell ref="E22:G22"/>
    <mergeCell ref="I22:K22"/>
    <mergeCell ref="M22:O22"/>
    <mergeCell ref="A9:C9"/>
    <mergeCell ref="E9:G9"/>
    <mergeCell ref="I9:K9"/>
    <mergeCell ref="M9:O9"/>
    <mergeCell ref="A1:O1"/>
    <mergeCell ref="A2:O2"/>
    <mergeCell ref="A3:O3"/>
    <mergeCell ref="A4:O4"/>
    <mergeCell ref="A5:O5"/>
    <mergeCell ref="A6:O6"/>
    <mergeCell ref="A7:O7"/>
    <mergeCell ref="A8:C8"/>
    <mergeCell ref="E8:G8"/>
    <mergeCell ref="I8:K8"/>
    <mergeCell ref="M8:O8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"/>
  <sheetViews>
    <sheetView view="pageBreakPreview" topLeftCell="A41" zoomScale="110" zoomScaleNormal="100" zoomScaleSheetLayoutView="110" workbookViewId="0">
      <selection sqref="A1:O51"/>
    </sheetView>
  </sheetViews>
  <sheetFormatPr defaultRowHeight="15" x14ac:dyDescent="0.25"/>
  <cols>
    <col min="1" max="1" width="7.140625" customWidth="1"/>
    <col min="2" max="2" width="6.85546875" customWidth="1"/>
    <col min="3" max="3" width="14.7109375" customWidth="1"/>
    <col min="4" max="4" width="4.140625" customWidth="1"/>
    <col min="5" max="5" width="6.28515625" customWidth="1"/>
    <col min="6" max="6" width="7.140625" customWidth="1"/>
    <col min="7" max="7" width="13.85546875" customWidth="1"/>
    <col min="8" max="8" width="4.42578125" customWidth="1"/>
    <col min="9" max="10" width="6.5703125" customWidth="1"/>
    <col min="11" max="11" width="12.28515625" customWidth="1"/>
    <col min="12" max="12" width="4.42578125" customWidth="1"/>
    <col min="13" max="13" width="6.5703125" customWidth="1"/>
    <col min="14" max="14" width="6.42578125" customWidth="1"/>
    <col min="15" max="15" width="13.42578125" customWidth="1"/>
    <col min="17" max="17" width="9.5703125" bestFit="1" customWidth="1"/>
    <col min="257" max="257" width="7.140625" customWidth="1"/>
    <col min="258" max="258" width="6.85546875" customWidth="1"/>
    <col min="259" max="259" width="14.7109375" customWidth="1"/>
    <col min="260" max="260" width="4.140625" customWidth="1"/>
    <col min="261" max="261" width="6.28515625" customWidth="1"/>
    <col min="262" max="262" width="7.140625" customWidth="1"/>
    <col min="263" max="263" width="13.85546875" customWidth="1"/>
    <col min="264" max="264" width="4.42578125" customWidth="1"/>
    <col min="265" max="266" width="6.5703125" customWidth="1"/>
    <col min="267" max="267" width="12.28515625" customWidth="1"/>
    <col min="268" max="268" width="4.42578125" customWidth="1"/>
    <col min="269" max="269" width="6.5703125" customWidth="1"/>
    <col min="270" max="270" width="6.42578125" customWidth="1"/>
    <col min="271" max="271" width="13.42578125" customWidth="1"/>
    <col min="273" max="273" width="9.5703125" bestFit="1" customWidth="1"/>
    <col min="513" max="513" width="7.140625" customWidth="1"/>
    <col min="514" max="514" width="6.85546875" customWidth="1"/>
    <col min="515" max="515" width="14.7109375" customWidth="1"/>
    <col min="516" max="516" width="4.140625" customWidth="1"/>
    <col min="517" max="517" width="6.28515625" customWidth="1"/>
    <col min="518" max="518" width="7.140625" customWidth="1"/>
    <col min="519" max="519" width="13.85546875" customWidth="1"/>
    <col min="520" max="520" width="4.42578125" customWidth="1"/>
    <col min="521" max="522" width="6.5703125" customWidth="1"/>
    <col min="523" max="523" width="12.28515625" customWidth="1"/>
    <col min="524" max="524" width="4.42578125" customWidth="1"/>
    <col min="525" max="525" width="6.5703125" customWidth="1"/>
    <col min="526" max="526" width="6.42578125" customWidth="1"/>
    <col min="527" max="527" width="13.42578125" customWidth="1"/>
    <col min="529" max="529" width="9.5703125" bestFit="1" customWidth="1"/>
    <col min="769" max="769" width="7.140625" customWidth="1"/>
    <col min="770" max="770" width="6.85546875" customWidth="1"/>
    <col min="771" max="771" width="14.7109375" customWidth="1"/>
    <col min="772" max="772" width="4.140625" customWidth="1"/>
    <col min="773" max="773" width="6.28515625" customWidth="1"/>
    <col min="774" max="774" width="7.140625" customWidth="1"/>
    <col min="775" max="775" width="13.85546875" customWidth="1"/>
    <col min="776" max="776" width="4.42578125" customWidth="1"/>
    <col min="777" max="778" width="6.5703125" customWidth="1"/>
    <col min="779" max="779" width="12.28515625" customWidth="1"/>
    <col min="780" max="780" width="4.42578125" customWidth="1"/>
    <col min="781" max="781" width="6.5703125" customWidth="1"/>
    <col min="782" max="782" width="6.42578125" customWidth="1"/>
    <col min="783" max="783" width="13.42578125" customWidth="1"/>
    <col min="785" max="785" width="9.5703125" bestFit="1" customWidth="1"/>
    <col min="1025" max="1025" width="7.140625" customWidth="1"/>
    <col min="1026" max="1026" width="6.85546875" customWidth="1"/>
    <col min="1027" max="1027" width="14.7109375" customWidth="1"/>
    <col min="1028" max="1028" width="4.140625" customWidth="1"/>
    <col min="1029" max="1029" width="6.28515625" customWidth="1"/>
    <col min="1030" max="1030" width="7.140625" customWidth="1"/>
    <col min="1031" max="1031" width="13.85546875" customWidth="1"/>
    <col min="1032" max="1032" width="4.42578125" customWidth="1"/>
    <col min="1033" max="1034" width="6.5703125" customWidth="1"/>
    <col min="1035" max="1035" width="12.28515625" customWidth="1"/>
    <col min="1036" max="1036" width="4.42578125" customWidth="1"/>
    <col min="1037" max="1037" width="6.5703125" customWidth="1"/>
    <col min="1038" max="1038" width="6.42578125" customWidth="1"/>
    <col min="1039" max="1039" width="13.42578125" customWidth="1"/>
    <col min="1041" max="1041" width="9.5703125" bestFit="1" customWidth="1"/>
    <col min="1281" max="1281" width="7.140625" customWidth="1"/>
    <col min="1282" max="1282" width="6.85546875" customWidth="1"/>
    <col min="1283" max="1283" width="14.7109375" customWidth="1"/>
    <col min="1284" max="1284" width="4.140625" customWidth="1"/>
    <col min="1285" max="1285" width="6.28515625" customWidth="1"/>
    <col min="1286" max="1286" width="7.140625" customWidth="1"/>
    <col min="1287" max="1287" width="13.85546875" customWidth="1"/>
    <col min="1288" max="1288" width="4.42578125" customWidth="1"/>
    <col min="1289" max="1290" width="6.5703125" customWidth="1"/>
    <col min="1291" max="1291" width="12.28515625" customWidth="1"/>
    <col min="1292" max="1292" width="4.42578125" customWidth="1"/>
    <col min="1293" max="1293" width="6.5703125" customWidth="1"/>
    <col min="1294" max="1294" width="6.42578125" customWidth="1"/>
    <col min="1295" max="1295" width="13.42578125" customWidth="1"/>
    <col min="1297" max="1297" width="9.5703125" bestFit="1" customWidth="1"/>
    <col min="1537" max="1537" width="7.140625" customWidth="1"/>
    <col min="1538" max="1538" width="6.85546875" customWidth="1"/>
    <col min="1539" max="1539" width="14.7109375" customWidth="1"/>
    <col min="1540" max="1540" width="4.140625" customWidth="1"/>
    <col min="1541" max="1541" width="6.28515625" customWidth="1"/>
    <col min="1542" max="1542" width="7.140625" customWidth="1"/>
    <col min="1543" max="1543" width="13.85546875" customWidth="1"/>
    <col min="1544" max="1544" width="4.42578125" customWidth="1"/>
    <col min="1545" max="1546" width="6.5703125" customWidth="1"/>
    <col min="1547" max="1547" width="12.28515625" customWidth="1"/>
    <col min="1548" max="1548" width="4.42578125" customWidth="1"/>
    <col min="1549" max="1549" width="6.5703125" customWidth="1"/>
    <col min="1550" max="1550" width="6.42578125" customWidth="1"/>
    <col min="1551" max="1551" width="13.42578125" customWidth="1"/>
    <col min="1553" max="1553" width="9.5703125" bestFit="1" customWidth="1"/>
    <col min="1793" max="1793" width="7.140625" customWidth="1"/>
    <col min="1794" max="1794" width="6.85546875" customWidth="1"/>
    <col min="1795" max="1795" width="14.7109375" customWidth="1"/>
    <col min="1796" max="1796" width="4.140625" customWidth="1"/>
    <col min="1797" max="1797" width="6.28515625" customWidth="1"/>
    <col min="1798" max="1798" width="7.140625" customWidth="1"/>
    <col min="1799" max="1799" width="13.85546875" customWidth="1"/>
    <col min="1800" max="1800" width="4.42578125" customWidth="1"/>
    <col min="1801" max="1802" width="6.5703125" customWidth="1"/>
    <col min="1803" max="1803" width="12.28515625" customWidth="1"/>
    <col min="1804" max="1804" width="4.42578125" customWidth="1"/>
    <col min="1805" max="1805" width="6.5703125" customWidth="1"/>
    <col min="1806" max="1806" width="6.42578125" customWidth="1"/>
    <col min="1807" max="1807" width="13.42578125" customWidth="1"/>
    <col min="1809" max="1809" width="9.5703125" bestFit="1" customWidth="1"/>
    <col min="2049" max="2049" width="7.140625" customWidth="1"/>
    <col min="2050" max="2050" width="6.85546875" customWidth="1"/>
    <col min="2051" max="2051" width="14.7109375" customWidth="1"/>
    <col min="2052" max="2052" width="4.140625" customWidth="1"/>
    <col min="2053" max="2053" width="6.28515625" customWidth="1"/>
    <col min="2054" max="2054" width="7.140625" customWidth="1"/>
    <col min="2055" max="2055" width="13.85546875" customWidth="1"/>
    <col min="2056" max="2056" width="4.42578125" customWidth="1"/>
    <col min="2057" max="2058" width="6.5703125" customWidth="1"/>
    <col min="2059" max="2059" width="12.28515625" customWidth="1"/>
    <col min="2060" max="2060" width="4.42578125" customWidth="1"/>
    <col min="2061" max="2061" width="6.5703125" customWidth="1"/>
    <col min="2062" max="2062" width="6.42578125" customWidth="1"/>
    <col min="2063" max="2063" width="13.42578125" customWidth="1"/>
    <col min="2065" max="2065" width="9.5703125" bestFit="1" customWidth="1"/>
    <col min="2305" max="2305" width="7.140625" customWidth="1"/>
    <col min="2306" max="2306" width="6.85546875" customWidth="1"/>
    <col min="2307" max="2307" width="14.7109375" customWidth="1"/>
    <col min="2308" max="2308" width="4.140625" customWidth="1"/>
    <col min="2309" max="2309" width="6.28515625" customWidth="1"/>
    <col min="2310" max="2310" width="7.140625" customWidth="1"/>
    <col min="2311" max="2311" width="13.85546875" customWidth="1"/>
    <col min="2312" max="2312" width="4.42578125" customWidth="1"/>
    <col min="2313" max="2314" width="6.5703125" customWidth="1"/>
    <col min="2315" max="2315" width="12.28515625" customWidth="1"/>
    <col min="2316" max="2316" width="4.42578125" customWidth="1"/>
    <col min="2317" max="2317" width="6.5703125" customWidth="1"/>
    <col min="2318" max="2318" width="6.42578125" customWidth="1"/>
    <col min="2319" max="2319" width="13.42578125" customWidth="1"/>
    <col min="2321" max="2321" width="9.5703125" bestFit="1" customWidth="1"/>
    <col min="2561" max="2561" width="7.140625" customWidth="1"/>
    <col min="2562" max="2562" width="6.85546875" customWidth="1"/>
    <col min="2563" max="2563" width="14.7109375" customWidth="1"/>
    <col min="2564" max="2564" width="4.140625" customWidth="1"/>
    <col min="2565" max="2565" width="6.28515625" customWidth="1"/>
    <col min="2566" max="2566" width="7.140625" customWidth="1"/>
    <col min="2567" max="2567" width="13.85546875" customWidth="1"/>
    <col min="2568" max="2568" width="4.42578125" customWidth="1"/>
    <col min="2569" max="2570" width="6.5703125" customWidth="1"/>
    <col min="2571" max="2571" width="12.28515625" customWidth="1"/>
    <col min="2572" max="2572" width="4.42578125" customWidth="1"/>
    <col min="2573" max="2573" width="6.5703125" customWidth="1"/>
    <col min="2574" max="2574" width="6.42578125" customWidth="1"/>
    <col min="2575" max="2575" width="13.42578125" customWidth="1"/>
    <col min="2577" max="2577" width="9.5703125" bestFit="1" customWidth="1"/>
    <col min="2817" max="2817" width="7.140625" customWidth="1"/>
    <col min="2818" max="2818" width="6.85546875" customWidth="1"/>
    <col min="2819" max="2819" width="14.7109375" customWidth="1"/>
    <col min="2820" max="2820" width="4.140625" customWidth="1"/>
    <col min="2821" max="2821" width="6.28515625" customWidth="1"/>
    <col min="2822" max="2822" width="7.140625" customWidth="1"/>
    <col min="2823" max="2823" width="13.85546875" customWidth="1"/>
    <col min="2824" max="2824" width="4.42578125" customWidth="1"/>
    <col min="2825" max="2826" width="6.5703125" customWidth="1"/>
    <col min="2827" max="2827" width="12.28515625" customWidth="1"/>
    <col min="2828" max="2828" width="4.42578125" customWidth="1"/>
    <col min="2829" max="2829" width="6.5703125" customWidth="1"/>
    <col min="2830" max="2830" width="6.42578125" customWidth="1"/>
    <col min="2831" max="2831" width="13.42578125" customWidth="1"/>
    <col min="2833" max="2833" width="9.5703125" bestFit="1" customWidth="1"/>
    <col min="3073" max="3073" width="7.140625" customWidth="1"/>
    <col min="3074" max="3074" width="6.85546875" customWidth="1"/>
    <col min="3075" max="3075" width="14.7109375" customWidth="1"/>
    <col min="3076" max="3076" width="4.140625" customWidth="1"/>
    <col min="3077" max="3077" width="6.28515625" customWidth="1"/>
    <col min="3078" max="3078" width="7.140625" customWidth="1"/>
    <col min="3079" max="3079" width="13.85546875" customWidth="1"/>
    <col min="3080" max="3080" width="4.42578125" customWidth="1"/>
    <col min="3081" max="3082" width="6.5703125" customWidth="1"/>
    <col min="3083" max="3083" width="12.28515625" customWidth="1"/>
    <col min="3084" max="3084" width="4.42578125" customWidth="1"/>
    <col min="3085" max="3085" width="6.5703125" customWidth="1"/>
    <col min="3086" max="3086" width="6.42578125" customWidth="1"/>
    <col min="3087" max="3087" width="13.42578125" customWidth="1"/>
    <col min="3089" max="3089" width="9.5703125" bestFit="1" customWidth="1"/>
    <col min="3329" max="3329" width="7.140625" customWidth="1"/>
    <col min="3330" max="3330" width="6.85546875" customWidth="1"/>
    <col min="3331" max="3331" width="14.7109375" customWidth="1"/>
    <col min="3332" max="3332" width="4.140625" customWidth="1"/>
    <col min="3333" max="3333" width="6.28515625" customWidth="1"/>
    <col min="3334" max="3334" width="7.140625" customWidth="1"/>
    <col min="3335" max="3335" width="13.85546875" customWidth="1"/>
    <col min="3336" max="3336" width="4.42578125" customWidth="1"/>
    <col min="3337" max="3338" width="6.5703125" customWidth="1"/>
    <col min="3339" max="3339" width="12.28515625" customWidth="1"/>
    <col min="3340" max="3340" width="4.42578125" customWidth="1"/>
    <col min="3341" max="3341" width="6.5703125" customWidth="1"/>
    <col min="3342" max="3342" width="6.42578125" customWidth="1"/>
    <col min="3343" max="3343" width="13.42578125" customWidth="1"/>
    <col min="3345" max="3345" width="9.5703125" bestFit="1" customWidth="1"/>
    <col min="3585" max="3585" width="7.140625" customWidth="1"/>
    <col min="3586" max="3586" width="6.85546875" customWidth="1"/>
    <col min="3587" max="3587" width="14.7109375" customWidth="1"/>
    <col min="3588" max="3588" width="4.140625" customWidth="1"/>
    <col min="3589" max="3589" width="6.28515625" customWidth="1"/>
    <col min="3590" max="3590" width="7.140625" customWidth="1"/>
    <col min="3591" max="3591" width="13.85546875" customWidth="1"/>
    <col min="3592" max="3592" width="4.42578125" customWidth="1"/>
    <col min="3593" max="3594" width="6.5703125" customWidth="1"/>
    <col min="3595" max="3595" width="12.28515625" customWidth="1"/>
    <col min="3596" max="3596" width="4.42578125" customWidth="1"/>
    <col min="3597" max="3597" width="6.5703125" customWidth="1"/>
    <col min="3598" max="3598" width="6.42578125" customWidth="1"/>
    <col min="3599" max="3599" width="13.42578125" customWidth="1"/>
    <col min="3601" max="3601" width="9.5703125" bestFit="1" customWidth="1"/>
    <col min="3841" max="3841" width="7.140625" customWidth="1"/>
    <col min="3842" max="3842" width="6.85546875" customWidth="1"/>
    <col min="3843" max="3843" width="14.7109375" customWidth="1"/>
    <col min="3844" max="3844" width="4.140625" customWidth="1"/>
    <col min="3845" max="3845" width="6.28515625" customWidth="1"/>
    <col min="3846" max="3846" width="7.140625" customWidth="1"/>
    <col min="3847" max="3847" width="13.85546875" customWidth="1"/>
    <col min="3848" max="3848" width="4.42578125" customWidth="1"/>
    <col min="3849" max="3850" width="6.5703125" customWidth="1"/>
    <col min="3851" max="3851" width="12.28515625" customWidth="1"/>
    <col min="3852" max="3852" width="4.42578125" customWidth="1"/>
    <col min="3853" max="3853" width="6.5703125" customWidth="1"/>
    <col min="3854" max="3854" width="6.42578125" customWidth="1"/>
    <col min="3855" max="3855" width="13.42578125" customWidth="1"/>
    <col min="3857" max="3857" width="9.5703125" bestFit="1" customWidth="1"/>
    <col min="4097" max="4097" width="7.140625" customWidth="1"/>
    <col min="4098" max="4098" width="6.85546875" customWidth="1"/>
    <col min="4099" max="4099" width="14.7109375" customWidth="1"/>
    <col min="4100" max="4100" width="4.140625" customWidth="1"/>
    <col min="4101" max="4101" width="6.28515625" customWidth="1"/>
    <col min="4102" max="4102" width="7.140625" customWidth="1"/>
    <col min="4103" max="4103" width="13.85546875" customWidth="1"/>
    <col min="4104" max="4104" width="4.42578125" customWidth="1"/>
    <col min="4105" max="4106" width="6.5703125" customWidth="1"/>
    <col min="4107" max="4107" width="12.28515625" customWidth="1"/>
    <col min="4108" max="4108" width="4.42578125" customWidth="1"/>
    <col min="4109" max="4109" width="6.5703125" customWidth="1"/>
    <col min="4110" max="4110" width="6.42578125" customWidth="1"/>
    <col min="4111" max="4111" width="13.42578125" customWidth="1"/>
    <col min="4113" max="4113" width="9.5703125" bestFit="1" customWidth="1"/>
    <col min="4353" max="4353" width="7.140625" customWidth="1"/>
    <col min="4354" max="4354" width="6.85546875" customWidth="1"/>
    <col min="4355" max="4355" width="14.7109375" customWidth="1"/>
    <col min="4356" max="4356" width="4.140625" customWidth="1"/>
    <col min="4357" max="4357" width="6.28515625" customWidth="1"/>
    <col min="4358" max="4358" width="7.140625" customWidth="1"/>
    <col min="4359" max="4359" width="13.85546875" customWidth="1"/>
    <col min="4360" max="4360" width="4.42578125" customWidth="1"/>
    <col min="4361" max="4362" width="6.5703125" customWidth="1"/>
    <col min="4363" max="4363" width="12.28515625" customWidth="1"/>
    <col min="4364" max="4364" width="4.42578125" customWidth="1"/>
    <col min="4365" max="4365" width="6.5703125" customWidth="1"/>
    <col min="4366" max="4366" width="6.42578125" customWidth="1"/>
    <col min="4367" max="4367" width="13.42578125" customWidth="1"/>
    <col min="4369" max="4369" width="9.5703125" bestFit="1" customWidth="1"/>
    <col min="4609" max="4609" width="7.140625" customWidth="1"/>
    <col min="4610" max="4610" width="6.85546875" customWidth="1"/>
    <col min="4611" max="4611" width="14.7109375" customWidth="1"/>
    <col min="4612" max="4612" width="4.140625" customWidth="1"/>
    <col min="4613" max="4613" width="6.28515625" customWidth="1"/>
    <col min="4614" max="4614" width="7.140625" customWidth="1"/>
    <col min="4615" max="4615" width="13.85546875" customWidth="1"/>
    <col min="4616" max="4616" width="4.42578125" customWidth="1"/>
    <col min="4617" max="4618" width="6.5703125" customWidth="1"/>
    <col min="4619" max="4619" width="12.28515625" customWidth="1"/>
    <col min="4620" max="4620" width="4.42578125" customWidth="1"/>
    <col min="4621" max="4621" width="6.5703125" customWidth="1"/>
    <col min="4622" max="4622" width="6.42578125" customWidth="1"/>
    <col min="4623" max="4623" width="13.42578125" customWidth="1"/>
    <col min="4625" max="4625" width="9.5703125" bestFit="1" customWidth="1"/>
    <col min="4865" max="4865" width="7.140625" customWidth="1"/>
    <col min="4866" max="4866" width="6.85546875" customWidth="1"/>
    <col min="4867" max="4867" width="14.7109375" customWidth="1"/>
    <col min="4868" max="4868" width="4.140625" customWidth="1"/>
    <col min="4869" max="4869" width="6.28515625" customWidth="1"/>
    <col min="4870" max="4870" width="7.140625" customWidth="1"/>
    <col min="4871" max="4871" width="13.85546875" customWidth="1"/>
    <col min="4872" max="4872" width="4.42578125" customWidth="1"/>
    <col min="4873" max="4874" width="6.5703125" customWidth="1"/>
    <col min="4875" max="4875" width="12.28515625" customWidth="1"/>
    <col min="4876" max="4876" width="4.42578125" customWidth="1"/>
    <col min="4877" max="4877" width="6.5703125" customWidth="1"/>
    <col min="4878" max="4878" width="6.42578125" customWidth="1"/>
    <col min="4879" max="4879" width="13.42578125" customWidth="1"/>
    <col min="4881" max="4881" width="9.5703125" bestFit="1" customWidth="1"/>
    <col min="5121" max="5121" width="7.140625" customWidth="1"/>
    <col min="5122" max="5122" width="6.85546875" customWidth="1"/>
    <col min="5123" max="5123" width="14.7109375" customWidth="1"/>
    <col min="5124" max="5124" width="4.140625" customWidth="1"/>
    <col min="5125" max="5125" width="6.28515625" customWidth="1"/>
    <col min="5126" max="5126" width="7.140625" customWidth="1"/>
    <col min="5127" max="5127" width="13.85546875" customWidth="1"/>
    <col min="5128" max="5128" width="4.42578125" customWidth="1"/>
    <col min="5129" max="5130" width="6.5703125" customWidth="1"/>
    <col min="5131" max="5131" width="12.28515625" customWidth="1"/>
    <col min="5132" max="5132" width="4.42578125" customWidth="1"/>
    <col min="5133" max="5133" width="6.5703125" customWidth="1"/>
    <col min="5134" max="5134" width="6.42578125" customWidth="1"/>
    <col min="5135" max="5135" width="13.42578125" customWidth="1"/>
    <col min="5137" max="5137" width="9.5703125" bestFit="1" customWidth="1"/>
    <col min="5377" max="5377" width="7.140625" customWidth="1"/>
    <col min="5378" max="5378" width="6.85546875" customWidth="1"/>
    <col min="5379" max="5379" width="14.7109375" customWidth="1"/>
    <col min="5380" max="5380" width="4.140625" customWidth="1"/>
    <col min="5381" max="5381" width="6.28515625" customWidth="1"/>
    <col min="5382" max="5382" width="7.140625" customWidth="1"/>
    <col min="5383" max="5383" width="13.85546875" customWidth="1"/>
    <col min="5384" max="5384" width="4.42578125" customWidth="1"/>
    <col min="5385" max="5386" width="6.5703125" customWidth="1"/>
    <col min="5387" max="5387" width="12.28515625" customWidth="1"/>
    <col min="5388" max="5388" width="4.42578125" customWidth="1"/>
    <col min="5389" max="5389" width="6.5703125" customWidth="1"/>
    <col min="5390" max="5390" width="6.42578125" customWidth="1"/>
    <col min="5391" max="5391" width="13.42578125" customWidth="1"/>
    <col min="5393" max="5393" width="9.5703125" bestFit="1" customWidth="1"/>
    <col min="5633" max="5633" width="7.140625" customWidth="1"/>
    <col min="5634" max="5634" width="6.85546875" customWidth="1"/>
    <col min="5635" max="5635" width="14.7109375" customWidth="1"/>
    <col min="5636" max="5636" width="4.140625" customWidth="1"/>
    <col min="5637" max="5637" width="6.28515625" customWidth="1"/>
    <col min="5638" max="5638" width="7.140625" customWidth="1"/>
    <col min="5639" max="5639" width="13.85546875" customWidth="1"/>
    <col min="5640" max="5640" width="4.42578125" customWidth="1"/>
    <col min="5641" max="5642" width="6.5703125" customWidth="1"/>
    <col min="5643" max="5643" width="12.28515625" customWidth="1"/>
    <col min="5644" max="5644" width="4.42578125" customWidth="1"/>
    <col min="5645" max="5645" width="6.5703125" customWidth="1"/>
    <col min="5646" max="5646" width="6.42578125" customWidth="1"/>
    <col min="5647" max="5647" width="13.42578125" customWidth="1"/>
    <col min="5649" max="5649" width="9.5703125" bestFit="1" customWidth="1"/>
    <col min="5889" max="5889" width="7.140625" customWidth="1"/>
    <col min="5890" max="5890" width="6.85546875" customWidth="1"/>
    <col min="5891" max="5891" width="14.7109375" customWidth="1"/>
    <col min="5892" max="5892" width="4.140625" customWidth="1"/>
    <col min="5893" max="5893" width="6.28515625" customWidth="1"/>
    <col min="5894" max="5894" width="7.140625" customWidth="1"/>
    <col min="5895" max="5895" width="13.85546875" customWidth="1"/>
    <col min="5896" max="5896" width="4.42578125" customWidth="1"/>
    <col min="5897" max="5898" width="6.5703125" customWidth="1"/>
    <col min="5899" max="5899" width="12.28515625" customWidth="1"/>
    <col min="5900" max="5900" width="4.42578125" customWidth="1"/>
    <col min="5901" max="5901" width="6.5703125" customWidth="1"/>
    <col min="5902" max="5902" width="6.42578125" customWidth="1"/>
    <col min="5903" max="5903" width="13.42578125" customWidth="1"/>
    <col min="5905" max="5905" width="9.5703125" bestFit="1" customWidth="1"/>
    <col min="6145" max="6145" width="7.140625" customWidth="1"/>
    <col min="6146" max="6146" width="6.85546875" customWidth="1"/>
    <col min="6147" max="6147" width="14.7109375" customWidth="1"/>
    <col min="6148" max="6148" width="4.140625" customWidth="1"/>
    <col min="6149" max="6149" width="6.28515625" customWidth="1"/>
    <col min="6150" max="6150" width="7.140625" customWidth="1"/>
    <col min="6151" max="6151" width="13.85546875" customWidth="1"/>
    <col min="6152" max="6152" width="4.42578125" customWidth="1"/>
    <col min="6153" max="6154" width="6.5703125" customWidth="1"/>
    <col min="6155" max="6155" width="12.28515625" customWidth="1"/>
    <col min="6156" max="6156" width="4.42578125" customWidth="1"/>
    <col min="6157" max="6157" width="6.5703125" customWidth="1"/>
    <col min="6158" max="6158" width="6.42578125" customWidth="1"/>
    <col min="6159" max="6159" width="13.42578125" customWidth="1"/>
    <col min="6161" max="6161" width="9.5703125" bestFit="1" customWidth="1"/>
    <col min="6401" max="6401" width="7.140625" customWidth="1"/>
    <col min="6402" max="6402" width="6.85546875" customWidth="1"/>
    <col min="6403" max="6403" width="14.7109375" customWidth="1"/>
    <col min="6404" max="6404" width="4.140625" customWidth="1"/>
    <col min="6405" max="6405" width="6.28515625" customWidth="1"/>
    <col min="6406" max="6406" width="7.140625" customWidth="1"/>
    <col min="6407" max="6407" width="13.85546875" customWidth="1"/>
    <col min="6408" max="6408" width="4.42578125" customWidth="1"/>
    <col min="6409" max="6410" width="6.5703125" customWidth="1"/>
    <col min="6411" max="6411" width="12.28515625" customWidth="1"/>
    <col min="6412" max="6412" width="4.42578125" customWidth="1"/>
    <col min="6413" max="6413" width="6.5703125" customWidth="1"/>
    <col min="6414" max="6414" width="6.42578125" customWidth="1"/>
    <col min="6415" max="6415" width="13.42578125" customWidth="1"/>
    <col min="6417" max="6417" width="9.5703125" bestFit="1" customWidth="1"/>
    <col min="6657" max="6657" width="7.140625" customWidth="1"/>
    <col min="6658" max="6658" width="6.85546875" customWidth="1"/>
    <col min="6659" max="6659" width="14.7109375" customWidth="1"/>
    <col min="6660" max="6660" width="4.140625" customWidth="1"/>
    <col min="6661" max="6661" width="6.28515625" customWidth="1"/>
    <col min="6662" max="6662" width="7.140625" customWidth="1"/>
    <col min="6663" max="6663" width="13.85546875" customWidth="1"/>
    <col min="6664" max="6664" width="4.42578125" customWidth="1"/>
    <col min="6665" max="6666" width="6.5703125" customWidth="1"/>
    <col min="6667" max="6667" width="12.28515625" customWidth="1"/>
    <col min="6668" max="6668" width="4.42578125" customWidth="1"/>
    <col min="6669" max="6669" width="6.5703125" customWidth="1"/>
    <col min="6670" max="6670" width="6.42578125" customWidth="1"/>
    <col min="6671" max="6671" width="13.42578125" customWidth="1"/>
    <col min="6673" max="6673" width="9.5703125" bestFit="1" customWidth="1"/>
    <col min="6913" max="6913" width="7.140625" customWidth="1"/>
    <col min="6914" max="6914" width="6.85546875" customWidth="1"/>
    <col min="6915" max="6915" width="14.7109375" customWidth="1"/>
    <col min="6916" max="6916" width="4.140625" customWidth="1"/>
    <col min="6917" max="6917" width="6.28515625" customWidth="1"/>
    <col min="6918" max="6918" width="7.140625" customWidth="1"/>
    <col min="6919" max="6919" width="13.85546875" customWidth="1"/>
    <col min="6920" max="6920" width="4.42578125" customWidth="1"/>
    <col min="6921" max="6922" width="6.5703125" customWidth="1"/>
    <col min="6923" max="6923" width="12.28515625" customWidth="1"/>
    <col min="6924" max="6924" width="4.42578125" customWidth="1"/>
    <col min="6925" max="6925" width="6.5703125" customWidth="1"/>
    <col min="6926" max="6926" width="6.42578125" customWidth="1"/>
    <col min="6927" max="6927" width="13.42578125" customWidth="1"/>
    <col min="6929" max="6929" width="9.5703125" bestFit="1" customWidth="1"/>
    <col min="7169" max="7169" width="7.140625" customWidth="1"/>
    <col min="7170" max="7170" width="6.85546875" customWidth="1"/>
    <col min="7171" max="7171" width="14.7109375" customWidth="1"/>
    <col min="7172" max="7172" width="4.140625" customWidth="1"/>
    <col min="7173" max="7173" width="6.28515625" customWidth="1"/>
    <col min="7174" max="7174" width="7.140625" customWidth="1"/>
    <col min="7175" max="7175" width="13.85546875" customWidth="1"/>
    <col min="7176" max="7176" width="4.42578125" customWidth="1"/>
    <col min="7177" max="7178" width="6.5703125" customWidth="1"/>
    <col min="7179" max="7179" width="12.28515625" customWidth="1"/>
    <col min="7180" max="7180" width="4.42578125" customWidth="1"/>
    <col min="7181" max="7181" width="6.5703125" customWidth="1"/>
    <col min="7182" max="7182" width="6.42578125" customWidth="1"/>
    <col min="7183" max="7183" width="13.42578125" customWidth="1"/>
    <col min="7185" max="7185" width="9.5703125" bestFit="1" customWidth="1"/>
    <col min="7425" max="7425" width="7.140625" customWidth="1"/>
    <col min="7426" max="7426" width="6.85546875" customWidth="1"/>
    <col min="7427" max="7427" width="14.7109375" customWidth="1"/>
    <col min="7428" max="7428" width="4.140625" customWidth="1"/>
    <col min="7429" max="7429" width="6.28515625" customWidth="1"/>
    <col min="7430" max="7430" width="7.140625" customWidth="1"/>
    <col min="7431" max="7431" width="13.85546875" customWidth="1"/>
    <col min="7432" max="7432" width="4.42578125" customWidth="1"/>
    <col min="7433" max="7434" width="6.5703125" customWidth="1"/>
    <col min="7435" max="7435" width="12.28515625" customWidth="1"/>
    <col min="7436" max="7436" width="4.42578125" customWidth="1"/>
    <col min="7437" max="7437" width="6.5703125" customWidth="1"/>
    <col min="7438" max="7438" width="6.42578125" customWidth="1"/>
    <col min="7439" max="7439" width="13.42578125" customWidth="1"/>
    <col min="7441" max="7441" width="9.5703125" bestFit="1" customWidth="1"/>
    <col min="7681" max="7681" width="7.140625" customWidth="1"/>
    <col min="7682" max="7682" width="6.85546875" customWidth="1"/>
    <col min="7683" max="7683" width="14.7109375" customWidth="1"/>
    <col min="7684" max="7684" width="4.140625" customWidth="1"/>
    <col min="7685" max="7685" width="6.28515625" customWidth="1"/>
    <col min="7686" max="7686" width="7.140625" customWidth="1"/>
    <col min="7687" max="7687" width="13.85546875" customWidth="1"/>
    <col min="7688" max="7688" width="4.42578125" customWidth="1"/>
    <col min="7689" max="7690" width="6.5703125" customWidth="1"/>
    <col min="7691" max="7691" width="12.28515625" customWidth="1"/>
    <col min="7692" max="7692" width="4.42578125" customWidth="1"/>
    <col min="7693" max="7693" width="6.5703125" customWidth="1"/>
    <col min="7694" max="7694" width="6.42578125" customWidth="1"/>
    <col min="7695" max="7695" width="13.42578125" customWidth="1"/>
    <col min="7697" max="7697" width="9.5703125" bestFit="1" customWidth="1"/>
    <col min="7937" max="7937" width="7.140625" customWidth="1"/>
    <col min="7938" max="7938" width="6.85546875" customWidth="1"/>
    <col min="7939" max="7939" width="14.7109375" customWidth="1"/>
    <col min="7940" max="7940" width="4.140625" customWidth="1"/>
    <col min="7941" max="7941" width="6.28515625" customWidth="1"/>
    <col min="7942" max="7942" width="7.140625" customWidth="1"/>
    <col min="7943" max="7943" width="13.85546875" customWidth="1"/>
    <col min="7944" max="7944" width="4.42578125" customWidth="1"/>
    <col min="7945" max="7946" width="6.5703125" customWidth="1"/>
    <col min="7947" max="7947" width="12.28515625" customWidth="1"/>
    <col min="7948" max="7948" width="4.42578125" customWidth="1"/>
    <col min="7949" max="7949" width="6.5703125" customWidth="1"/>
    <col min="7950" max="7950" width="6.42578125" customWidth="1"/>
    <col min="7951" max="7951" width="13.42578125" customWidth="1"/>
    <col min="7953" max="7953" width="9.5703125" bestFit="1" customWidth="1"/>
    <col min="8193" max="8193" width="7.140625" customWidth="1"/>
    <col min="8194" max="8194" width="6.85546875" customWidth="1"/>
    <col min="8195" max="8195" width="14.7109375" customWidth="1"/>
    <col min="8196" max="8196" width="4.140625" customWidth="1"/>
    <col min="8197" max="8197" width="6.28515625" customWidth="1"/>
    <col min="8198" max="8198" width="7.140625" customWidth="1"/>
    <col min="8199" max="8199" width="13.85546875" customWidth="1"/>
    <col min="8200" max="8200" width="4.42578125" customWidth="1"/>
    <col min="8201" max="8202" width="6.5703125" customWidth="1"/>
    <col min="8203" max="8203" width="12.28515625" customWidth="1"/>
    <col min="8204" max="8204" width="4.42578125" customWidth="1"/>
    <col min="8205" max="8205" width="6.5703125" customWidth="1"/>
    <col min="8206" max="8206" width="6.42578125" customWidth="1"/>
    <col min="8207" max="8207" width="13.42578125" customWidth="1"/>
    <col min="8209" max="8209" width="9.5703125" bestFit="1" customWidth="1"/>
    <col min="8449" max="8449" width="7.140625" customWidth="1"/>
    <col min="8450" max="8450" width="6.85546875" customWidth="1"/>
    <col min="8451" max="8451" width="14.7109375" customWidth="1"/>
    <col min="8452" max="8452" width="4.140625" customWidth="1"/>
    <col min="8453" max="8453" width="6.28515625" customWidth="1"/>
    <col min="8454" max="8454" width="7.140625" customWidth="1"/>
    <col min="8455" max="8455" width="13.85546875" customWidth="1"/>
    <col min="8456" max="8456" width="4.42578125" customWidth="1"/>
    <col min="8457" max="8458" width="6.5703125" customWidth="1"/>
    <col min="8459" max="8459" width="12.28515625" customWidth="1"/>
    <col min="8460" max="8460" width="4.42578125" customWidth="1"/>
    <col min="8461" max="8461" width="6.5703125" customWidth="1"/>
    <col min="8462" max="8462" width="6.42578125" customWidth="1"/>
    <col min="8463" max="8463" width="13.42578125" customWidth="1"/>
    <col min="8465" max="8465" width="9.5703125" bestFit="1" customWidth="1"/>
    <col min="8705" max="8705" width="7.140625" customWidth="1"/>
    <col min="8706" max="8706" width="6.85546875" customWidth="1"/>
    <col min="8707" max="8707" width="14.7109375" customWidth="1"/>
    <col min="8708" max="8708" width="4.140625" customWidth="1"/>
    <col min="8709" max="8709" width="6.28515625" customWidth="1"/>
    <col min="8710" max="8710" width="7.140625" customWidth="1"/>
    <col min="8711" max="8711" width="13.85546875" customWidth="1"/>
    <col min="8712" max="8712" width="4.42578125" customWidth="1"/>
    <col min="8713" max="8714" width="6.5703125" customWidth="1"/>
    <col min="8715" max="8715" width="12.28515625" customWidth="1"/>
    <col min="8716" max="8716" width="4.42578125" customWidth="1"/>
    <col min="8717" max="8717" width="6.5703125" customWidth="1"/>
    <col min="8718" max="8718" width="6.42578125" customWidth="1"/>
    <col min="8719" max="8719" width="13.42578125" customWidth="1"/>
    <col min="8721" max="8721" width="9.5703125" bestFit="1" customWidth="1"/>
    <col min="8961" max="8961" width="7.140625" customWidth="1"/>
    <col min="8962" max="8962" width="6.85546875" customWidth="1"/>
    <col min="8963" max="8963" width="14.7109375" customWidth="1"/>
    <col min="8964" max="8964" width="4.140625" customWidth="1"/>
    <col min="8965" max="8965" width="6.28515625" customWidth="1"/>
    <col min="8966" max="8966" width="7.140625" customWidth="1"/>
    <col min="8967" max="8967" width="13.85546875" customWidth="1"/>
    <col min="8968" max="8968" width="4.42578125" customWidth="1"/>
    <col min="8969" max="8970" width="6.5703125" customWidth="1"/>
    <col min="8971" max="8971" width="12.28515625" customWidth="1"/>
    <col min="8972" max="8972" width="4.42578125" customWidth="1"/>
    <col min="8973" max="8973" width="6.5703125" customWidth="1"/>
    <col min="8974" max="8974" width="6.42578125" customWidth="1"/>
    <col min="8975" max="8975" width="13.42578125" customWidth="1"/>
    <col min="8977" max="8977" width="9.5703125" bestFit="1" customWidth="1"/>
    <col min="9217" max="9217" width="7.140625" customWidth="1"/>
    <col min="9218" max="9218" width="6.85546875" customWidth="1"/>
    <col min="9219" max="9219" width="14.7109375" customWidth="1"/>
    <col min="9220" max="9220" width="4.140625" customWidth="1"/>
    <col min="9221" max="9221" width="6.28515625" customWidth="1"/>
    <col min="9222" max="9222" width="7.140625" customWidth="1"/>
    <col min="9223" max="9223" width="13.85546875" customWidth="1"/>
    <col min="9224" max="9224" width="4.42578125" customWidth="1"/>
    <col min="9225" max="9226" width="6.5703125" customWidth="1"/>
    <col min="9227" max="9227" width="12.28515625" customWidth="1"/>
    <col min="9228" max="9228" width="4.42578125" customWidth="1"/>
    <col min="9229" max="9229" width="6.5703125" customWidth="1"/>
    <col min="9230" max="9230" width="6.42578125" customWidth="1"/>
    <col min="9231" max="9231" width="13.42578125" customWidth="1"/>
    <col min="9233" max="9233" width="9.5703125" bestFit="1" customWidth="1"/>
    <col min="9473" max="9473" width="7.140625" customWidth="1"/>
    <col min="9474" max="9474" width="6.85546875" customWidth="1"/>
    <col min="9475" max="9475" width="14.7109375" customWidth="1"/>
    <col min="9476" max="9476" width="4.140625" customWidth="1"/>
    <col min="9477" max="9477" width="6.28515625" customWidth="1"/>
    <col min="9478" max="9478" width="7.140625" customWidth="1"/>
    <col min="9479" max="9479" width="13.85546875" customWidth="1"/>
    <col min="9480" max="9480" width="4.42578125" customWidth="1"/>
    <col min="9481" max="9482" width="6.5703125" customWidth="1"/>
    <col min="9483" max="9483" width="12.28515625" customWidth="1"/>
    <col min="9484" max="9484" width="4.42578125" customWidth="1"/>
    <col min="9485" max="9485" width="6.5703125" customWidth="1"/>
    <col min="9486" max="9486" width="6.42578125" customWidth="1"/>
    <col min="9487" max="9487" width="13.42578125" customWidth="1"/>
    <col min="9489" max="9489" width="9.5703125" bestFit="1" customWidth="1"/>
    <col min="9729" max="9729" width="7.140625" customWidth="1"/>
    <col min="9730" max="9730" width="6.85546875" customWidth="1"/>
    <col min="9731" max="9731" width="14.7109375" customWidth="1"/>
    <col min="9732" max="9732" width="4.140625" customWidth="1"/>
    <col min="9733" max="9733" width="6.28515625" customWidth="1"/>
    <col min="9734" max="9734" width="7.140625" customWidth="1"/>
    <col min="9735" max="9735" width="13.85546875" customWidth="1"/>
    <col min="9736" max="9736" width="4.42578125" customWidth="1"/>
    <col min="9737" max="9738" width="6.5703125" customWidth="1"/>
    <col min="9739" max="9739" width="12.28515625" customWidth="1"/>
    <col min="9740" max="9740" width="4.42578125" customWidth="1"/>
    <col min="9741" max="9741" width="6.5703125" customWidth="1"/>
    <col min="9742" max="9742" width="6.42578125" customWidth="1"/>
    <col min="9743" max="9743" width="13.42578125" customWidth="1"/>
    <col min="9745" max="9745" width="9.5703125" bestFit="1" customWidth="1"/>
    <col min="9985" max="9985" width="7.140625" customWidth="1"/>
    <col min="9986" max="9986" width="6.85546875" customWidth="1"/>
    <col min="9987" max="9987" width="14.7109375" customWidth="1"/>
    <col min="9988" max="9988" width="4.140625" customWidth="1"/>
    <col min="9989" max="9989" width="6.28515625" customWidth="1"/>
    <col min="9990" max="9990" width="7.140625" customWidth="1"/>
    <col min="9991" max="9991" width="13.85546875" customWidth="1"/>
    <col min="9992" max="9992" width="4.42578125" customWidth="1"/>
    <col min="9993" max="9994" width="6.5703125" customWidth="1"/>
    <col min="9995" max="9995" width="12.28515625" customWidth="1"/>
    <col min="9996" max="9996" width="4.42578125" customWidth="1"/>
    <col min="9997" max="9997" width="6.5703125" customWidth="1"/>
    <col min="9998" max="9998" width="6.42578125" customWidth="1"/>
    <col min="9999" max="9999" width="13.42578125" customWidth="1"/>
    <col min="10001" max="10001" width="9.5703125" bestFit="1" customWidth="1"/>
    <col min="10241" max="10241" width="7.140625" customWidth="1"/>
    <col min="10242" max="10242" width="6.85546875" customWidth="1"/>
    <col min="10243" max="10243" width="14.7109375" customWidth="1"/>
    <col min="10244" max="10244" width="4.140625" customWidth="1"/>
    <col min="10245" max="10245" width="6.28515625" customWidth="1"/>
    <col min="10246" max="10246" width="7.140625" customWidth="1"/>
    <col min="10247" max="10247" width="13.85546875" customWidth="1"/>
    <col min="10248" max="10248" width="4.42578125" customWidth="1"/>
    <col min="10249" max="10250" width="6.5703125" customWidth="1"/>
    <col min="10251" max="10251" width="12.28515625" customWidth="1"/>
    <col min="10252" max="10252" width="4.42578125" customWidth="1"/>
    <col min="10253" max="10253" width="6.5703125" customWidth="1"/>
    <col min="10254" max="10254" width="6.42578125" customWidth="1"/>
    <col min="10255" max="10255" width="13.42578125" customWidth="1"/>
    <col min="10257" max="10257" width="9.5703125" bestFit="1" customWidth="1"/>
    <col min="10497" max="10497" width="7.140625" customWidth="1"/>
    <col min="10498" max="10498" width="6.85546875" customWidth="1"/>
    <col min="10499" max="10499" width="14.7109375" customWidth="1"/>
    <col min="10500" max="10500" width="4.140625" customWidth="1"/>
    <col min="10501" max="10501" width="6.28515625" customWidth="1"/>
    <col min="10502" max="10502" width="7.140625" customWidth="1"/>
    <col min="10503" max="10503" width="13.85546875" customWidth="1"/>
    <col min="10504" max="10504" width="4.42578125" customWidth="1"/>
    <col min="10505" max="10506" width="6.5703125" customWidth="1"/>
    <col min="10507" max="10507" width="12.28515625" customWidth="1"/>
    <col min="10508" max="10508" width="4.42578125" customWidth="1"/>
    <col min="10509" max="10509" width="6.5703125" customWidth="1"/>
    <col min="10510" max="10510" width="6.42578125" customWidth="1"/>
    <col min="10511" max="10511" width="13.42578125" customWidth="1"/>
    <col min="10513" max="10513" width="9.5703125" bestFit="1" customWidth="1"/>
    <col min="10753" max="10753" width="7.140625" customWidth="1"/>
    <col min="10754" max="10754" width="6.85546875" customWidth="1"/>
    <col min="10755" max="10755" width="14.7109375" customWidth="1"/>
    <col min="10756" max="10756" width="4.140625" customWidth="1"/>
    <col min="10757" max="10757" width="6.28515625" customWidth="1"/>
    <col min="10758" max="10758" width="7.140625" customWidth="1"/>
    <col min="10759" max="10759" width="13.85546875" customWidth="1"/>
    <col min="10760" max="10760" width="4.42578125" customWidth="1"/>
    <col min="10761" max="10762" width="6.5703125" customWidth="1"/>
    <col min="10763" max="10763" width="12.28515625" customWidth="1"/>
    <col min="10764" max="10764" width="4.42578125" customWidth="1"/>
    <col min="10765" max="10765" width="6.5703125" customWidth="1"/>
    <col min="10766" max="10766" width="6.42578125" customWidth="1"/>
    <col min="10767" max="10767" width="13.42578125" customWidth="1"/>
    <col min="10769" max="10769" width="9.5703125" bestFit="1" customWidth="1"/>
    <col min="11009" max="11009" width="7.140625" customWidth="1"/>
    <col min="11010" max="11010" width="6.85546875" customWidth="1"/>
    <col min="11011" max="11011" width="14.7109375" customWidth="1"/>
    <col min="11012" max="11012" width="4.140625" customWidth="1"/>
    <col min="11013" max="11013" width="6.28515625" customWidth="1"/>
    <col min="11014" max="11014" width="7.140625" customWidth="1"/>
    <col min="11015" max="11015" width="13.85546875" customWidth="1"/>
    <col min="11016" max="11016" width="4.42578125" customWidth="1"/>
    <col min="11017" max="11018" width="6.5703125" customWidth="1"/>
    <col min="11019" max="11019" width="12.28515625" customWidth="1"/>
    <col min="11020" max="11020" width="4.42578125" customWidth="1"/>
    <col min="11021" max="11021" width="6.5703125" customWidth="1"/>
    <col min="11022" max="11022" width="6.42578125" customWidth="1"/>
    <col min="11023" max="11023" width="13.42578125" customWidth="1"/>
    <col min="11025" max="11025" width="9.5703125" bestFit="1" customWidth="1"/>
    <col min="11265" max="11265" width="7.140625" customWidth="1"/>
    <col min="11266" max="11266" width="6.85546875" customWidth="1"/>
    <col min="11267" max="11267" width="14.7109375" customWidth="1"/>
    <col min="11268" max="11268" width="4.140625" customWidth="1"/>
    <col min="11269" max="11269" width="6.28515625" customWidth="1"/>
    <col min="11270" max="11270" width="7.140625" customWidth="1"/>
    <col min="11271" max="11271" width="13.85546875" customWidth="1"/>
    <col min="11272" max="11272" width="4.42578125" customWidth="1"/>
    <col min="11273" max="11274" width="6.5703125" customWidth="1"/>
    <col min="11275" max="11275" width="12.28515625" customWidth="1"/>
    <col min="11276" max="11276" width="4.42578125" customWidth="1"/>
    <col min="11277" max="11277" width="6.5703125" customWidth="1"/>
    <col min="11278" max="11278" width="6.42578125" customWidth="1"/>
    <col min="11279" max="11279" width="13.42578125" customWidth="1"/>
    <col min="11281" max="11281" width="9.5703125" bestFit="1" customWidth="1"/>
    <col min="11521" max="11521" width="7.140625" customWidth="1"/>
    <col min="11522" max="11522" width="6.85546875" customWidth="1"/>
    <col min="11523" max="11523" width="14.7109375" customWidth="1"/>
    <col min="11524" max="11524" width="4.140625" customWidth="1"/>
    <col min="11525" max="11525" width="6.28515625" customWidth="1"/>
    <col min="11526" max="11526" width="7.140625" customWidth="1"/>
    <col min="11527" max="11527" width="13.85546875" customWidth="1"/>
    <col min="11528" max="11528" width="4.42578125" customWidth="1"/>
    <col min="11529" max="11530" width="6.5703125" customWidth="1"/>
    <col min="11531" max="11531" width="12.28515625" customWidth="1"/>
    <col min="11532" max="11532" width="4.42578125" customWidth="1"/>
    <col min="11533" max="11533" width="6.5703125" customWidth="1"/>
    <col min="11534" max="11534" width="6.42578125" customWidth="1"/>
    <col min="11535" max="11535" width="13.42578125" customWidth="1"/>
    <col min="11537" max="11537" width="9.5703125" bestFit="1" customWidth="1"/>
    <col min="11777" max="11777" width="7.140625" customWidth="1"/>
    <col min="11778" max="11778" width="6.85546875" customWidth="1"/>
    <col min="11779" max="11779" width="14.7109375" customWidth="1"/>
    <col min="11780" max="11780" width="4.140625" customWidth="1"/>
    <col min="11781" max="11781" width="6.28515625" customWidth="1"/>
    <col min="11782" max="11782" width="7.140625" customWidth="1"/>
    <col min="11783" max="11783" width="13.85546875" customWidth="1"/>
    <col min="11784" max="11784" width="4.42578125" customWidth="1"/>
    <col min="11785" max="11786" width="6.5703125" customWidth="1"/>
    <col min="11787" max="11787" width="12.28515625" customWidth="1"/>
    <col min="11788" max="11788" width="4.42578125" customWidth="1"/>
    <col min="11789" max="11789" width="6.5703125" customWidth="1"/>
    <col min="11790" max="11790" width="6.42578125" customWidth="1"/>
    <col min="11791" max="11791" width="13.42578125" customWidth="1"/>
    <col min="11793" max="11793" width="9.5703125" bestFit="1" customWidth="1"/>
    <col min="12033" max="12033" width="7.140625" customWidth="1"/>
    <col min="12034" max="12034" width="6.85546875" customWidth="1"/>
    <col min="12035" max="12035" width="14.7109375" customWidth="1"/>
    <col min="12036" max="12036" width="4.140625" customWidth="1"/>
    <col min="12037" max="12037" width="6.28515625" customWidth="1"/>
    <col min="12038" max="12038" width="7.140625" customWidth="1"/>
    <col min="12039" max="12039" width="13.85546875" customWidth="1"/>
    <col min="12040" max="12040" width="4.42578125" customWidth="1"/>
    <col min="12041" max="12042" width="6.5703125" customWidth="1"/>
    <col min="12043" max="12043" width="12.28515625" customWidth="1"/>
    <col min="12044" max="12044" width="4.42578125" customWidth="1"/>
    <col min="12045" max="12045" width="6.5703125" customWidth="1"/>
    <col min="12046" max="12046" width="6.42578125" customWidth="1"/>
    <col min="12047" max="12047" width="13.42578125" customWidth="1"/>
    <col min="12049" max="12049" width="9.5703125" bestFit="1" customWidth="1"/>
    <col min="12289" max="12289" width="7.140625" customWidth="1"/>
    <col min="12290" max="12290" width="6.85546875" customWidth="1"/>
    <col min="12291" max="12291" width="14.7109375" customWidth="1"/>
    <col min="12292" max="12292" width="4.140625" customWidth="1"/>
    <col min="12293" max="12293" width="6.28515625" customWidth="1"/>
    <col min="12294" max="12294" width="7.140625" customWidth="1"/>
    <col min="12295" max="12295" width="13.85546875" customWidth="1"/>
    <col min="12296" max="12296" width="4.42578125" customWidth="1"/>
    <col min="12297" max="12298" width="6.5703125" customWidth="1"/>
    <col min="12299" max="12299" width="12.28515625" customWidth="1"/>
    <col min="12300" max="12300" width="4.42578125" customWidth="1"/>
    <col min="12301" max="12301" width="6.5703125" customWidth="1"/>
    <col min="12302" max="12302" width="6.42578125" customWidth="1"/>
    <col min="12303" max="12303" width="13.42578125" customWidth="1"/>
    <col min="12305" max="12305" width="9.5703125" bestFit="1" customWidth="1"/>
    <col min="12545" max="12545" width="7.140625" customWidth="1"/>
    <col min="12546" max="12546" width="6.85546875" customWidth="1"/>
    <col min="12547" max="12547" width="14.7109375" customWidth="1"/>
    <col min="12548" max="12548" width="4.140625" customWidth="1"/>
    <col min="12549" max="12549" width="6.28515625" customWidth="1"/>
    <col min="12550" max="12550" width="7.140625" customWidth="1"/>
    <col min="12551" max="12551" width="13.85546875" customWidth="1"/>
    <col min="12552" max="12552" width="4.42578125" customWidth="1"/>
    <col min="12553" max="12554" width="6.5703125" customWidth="1"/>
    <col min="12555" max="12555" width="12.28515625" customWidth="1"/>
    <col min="12556" max="12556" width="4.42578125" customWidth="1"/>
    <col min="12557" max="12557" width="6.5703125" customWidth="1"/>
    <col min="12558" max="12558" width="6.42578125" customWidth="1"/>
    <col min="12559" max="12559" width="13.42578125" customWidth="1"/>
    <col min="12561" max="12561" width="9.5703125" bestFit="1" customWidth="1"/>
    <col min="12801" max="12801" width="7.140625" customWidth="1"/>
    <col min="12802" max="12802" width="6.85546875" customWidth="1"/>
    <col min="12803" max="12803" width="14.7109375" customWidth="1"/>
    <col min="12804" max="12804" width="4.140625" customWidth="1"/>
    <col min="12805" max="12805" width="6.28515625" customWidth="1"/>
    <col min="12806" max="12806" width="7.140625" customWidth="1"/>
    <col min="12807" max="12807" width="13.85546875" customWidth="1"/>
    <col min="12808" max="12808" width="4.42578125" customWidth="1"/>
    <col min="12809" max="12810" width="6.5703125" customWidth="1"/>
    <col min="12811" max="12811" width="12.28515625" customWidth="1"/>
    <col min="12812" max="12812" width="4.42578125" customWidth="1"/>
    <col min="12813" max="12813" width="6.5703125" customWidth="1"/>
    <col min="12814" max="12814" width="6.42578125" customWidth="1"/>
    <col min="12815" max="12815" width="13.42578125" customWidth="1"/>
    <col min="12817" max="12817" width="9.5703125" bestFit="1" customWidth="1"/>
    <col min="13057" max="13057" width="7.140625" customWidth="1"/>
    <col min="13058" max="13058" width="6.85546875" customWidth="1"/>
    <col min="13059" max="13059" width="14.7109375" customWidth="1"/>
    <col min="13060" max="13060" width="4.140625" customWidth="1"/>
    <col min="13061" max="13061" width="6.28515625" customWidth="1"/>
    <col min="13062" max="13062" width="7.140625" customWidth="1"/>
    <col min="13063" max="13063" width="13.85546875" customWidth="1"/>
    <col min="13064" max="13064" width="4.42578125" customWidth="1"/>
    <col min="13065" max="13066" width="6.5703125" customWidth="1"/>
    <col min="13067" max="13067" width="12.28515625" customWidth="1"/>
    <col min="13068" max="13068" width="4.42578125" customWidth="1"/>
    <col min="13069" max="13069" width="6.5703125" customWidth="1"/>
    <col min="13070" max="13070" width="6.42578125" customWidth="1"/>
    <col min="13071" max="13071" width="13.42578125" customWidth="1"/>
    <col min="13073" max="13073" width="9.5703125" bestFit="1" customWidth="1"/>
    <col min="13313" max="13313" width="7.140625" customWidth="1"/>
    <col min="13314" max="13314" width="6.85546875" customWidth="1"/>
    <col min="13315" max="13315" width="14.7109375" customWidth="1"/>
    <col min="13316" max="13316" width="4.140625" customWidth="1"/>
    <col min="13317" max="13317" width="6.28515625" customWidth="1"/>
    <col min="13318" max="13318" width="7.140625" customWidth="1"/>
    <col min="13319" max="13319" width="13.85546875" customWidth="1"/>
    <col min="13320" max="13320" width="4.42578125" customWidth="1"/>
    <col min="13321" max="13322" width="6.5703125" customWidth="1"/>
    <col min="13323" max="13323" width="12.28515625" customWidth="1"/>
    <col min="13324" max="13324" width="4.42578125" customWidth="1"/>
    <col min="13325" max="13325" width="6.5703125" customWidth="1"/>
    <col min="13326" max="13326" width="6.42578125" customWidth="1"/>
    <col min="13327" max="13327" width="13.42578125" customWidth="1"/>
    <col min="13329" max="13329" width="9.5703125" bestFit="1" customWidth="1"/>
    <col min="13569" max="13569" width="7.140625" customWidth="1"/>
    <col min="13570" max="13570" width="6.85546875" customWidth="1"/>
    <col min="13571" max="13571" width="14.7109375" customWidth="1"/>
    <col min="13572" max="13572" width="4.140625" customWidth="1"/>
    <col min="13573" max="13573" width="6.28515625" customWidth="1"/>
    <col min="13574" max="13574" width="7.140625" customWidth="1"/>
    <col min="13575" max="13575" width="13.85546875" customWidth="1"/>
    <col min="13576" max="13576" width="4.42578125" customWidth="1"/>
    <col min="13577" max="13578" width="6.5703125" customWidth="1"/>
    <col min="13579" max="13579" width="12.28515625" customWidth="1"/>
    <col min="13580" max="13580" width="4.42578125" customWidth="1"/>
    <col min="13581" max="13581" width="6.5703125" customWidth="1"/>
    <col min="13582" max="13582" width="6.42578125" customWidth="1"/>
    <col min="13583" max="13583" width="13.42578125" customWidth="1"/>
    <col min="13585" max="13585" width="9.5703125" bestFit="1" customWidth="1"/>
    <col min="13825" max="13825" width="7.140625" customWidth="1"/>
    <col min="13826" max="13826" width="6.85546875" customWidth="1"/>
    <col min="13827" max="13827" width="14.7109375" customWidth="1"/>
    <col min="13828" max="13828" width="4.140625" customWidth="1"/>
    <col min="13829" max="13829" width="6.28515625" customWidth="1"/>
    <col min="13830" max="13830" width="7.140625" customWidth="1"/>
    <col min="13831" max="13831" width="13.85546875" customWidth="1"/>
    <col min="13832" max="13832" width="4.42578125" customWidth="1"/>
    <col min="13833" max="13834" width="6.5703125" customWidth="1"/>
    <col min="13835" max="13835" width="12.28515625" customWidth="1"/>
    <col min="13836" max="13836" width="4.42578125" customWidth="1"/>
    <col min="13837" max="13837" width="6.5703125" customWidth="1"/>
    <col min="13838" max="13838" width="6.42578125" customWidth="1"/>
    <col min="13839" max="13839" width="13.42578125" customWidth="1"/>
    <col min="13841" max="13841" width="9.5703125" bestFit="1" customWidth="1"/>
    <col min="14081" max="14081" width="7.140625" customWidth="1"/>
    <col min="14082" max="14082" width="6.85546875" customWidth="1"/>
    <col min="14083" max="14083" width="14.7109375" customWidth="1"/>
    <col min="14084" max="14084" width="4.140625" customWidth="1"/>
    <col min="14085" max="14085" width="6.28515625" customWidth="1"/>
    <col min="14086" max="14086" width="7.140625" customWidth="1"/>
    <col min="14087" max="14087" width="13.85546875" customWidth="1"/>
    <col min="14088" max="14088" width="4.42578125" customWidth="1"/>
    <col min="14089" max="14090" width="6.5703125" customWidth="1"/>
    <col min="14091" max="14091" width="12.28515625" customWidth="1"/>
    <col min="14092" max="14092" width="4.42578125" customWidth="1"/>
    <col min="14093" max="14093" width="6.5703125" customWidth="1"/>
    <col min="14094" max="14094" width="6.42578125" customWidth="1"/>
    <col min="14095" max="14095" width="13.42578125" customWidth="1"/>
    <col min="14097" max="14097" width="9.5703125" bestFit="1" customWidth="1"/>
    <col min="14337" max="14337" width="7.140625" customWidth="1"/>
    <col min="14338" max="14338" width="6.85546875" customWidth="1"/>
    <col min="14339" max="14339" width="14.7109375" customWidth="1"/>
    <col min="14340" max="14340" width="4.140625" customWidth="1"/>
    <col min="14341" max="14341" width="6.28515625" customWidth="1"/>
    <col min="14342" max="14342" width="7.140625" customWidth="1"/>
    <col min="14343" max="14343" width="13.85546875" customWidth="1"/>
    <col min="14344" max="14344" width="4.42578125" customWidth="1"/>
    <col min="14345" max="14346" width="6.5703125" customWidth="1"/>
    <col min="14347" max="14347" width="12.28515625" customWidth="1"/>
    <col min="14348" max="14348" width="4.42578125" customWidth="1"/>
    <col min="14349" max="14349" width="6.5703125" customWidth="1"/>
    <col min="14350" max="14350" width="6.42578125" customWidth="1"/>
    <col min="14351" max="14351" width="13.42578125" customWidth="1"/>
    <col min="14353" max="14353" width="9.5703125" bestFit="1" customWidth="1"/>
    <col min="14593" max="14593" width="7.140625" customWidth="1"/>
    <col min="14594" max="14594" width="6.85546875" customWidth="1"/>
    <col min="14595" max="14595" width="14.7109375" customWidth="1"/>
    <col min="14596" max="14596" width="4.140625" customWidth="1"/>
    <col min="14597" max="14597" width="6.28515625" customWidth="1"/>
    <col min="14598" max="14598" width="7.140625" customWidth="1"/>
    <col min="14599" max="14599" width="13.85546875" customWidth="1"/>
    <col min="14600" max="14600" width="4.42578125" customWidth="1"/>
    <col min="14601" max="14602" width="6.5703125" customWidth="1"/>
    <col min="14603" max="14603" width="12.28515625" customWidth="1"/>
    <col min="14604" max="14604" width="4.42578125" customWidth="1"/>
    <col min="14605" max="14605" width="6.5703125" customWidth="1"/>
    <col min="14606" max="14606" width="6.42578125" customWidth="1"/>
    <col min="14607" max="14607" width="13.42578125" customWidth="1"/>
    <col min="14609" max="14609" width="9.5703125" bestFit="1" customWidth="1"/>
    <col min="14849" max="14849" width="7.140625" customWidth="1"/>
    <col min="14850" max="14850" width="6.85546875" customWidth="1"/>
    <col min="14851" max="14851" width="14.7109375" customWidth="1"/>
    <col min="14852" max="14852" width="4.140625" customWidth="1"/>
    <col min="14853" max="14853" width="6.28515625" customWidth="1"/>
    <col min="14854" max="14854" width="7.140625" customWidth="1"/>
    <col min="14855" max="14855" width="13.85546875" customWidth="1"/>
    <col min="14856" max="14856" width="4.42578125" customWidth="1"/>
    <col min="14857" max="14858" width="6.5703125" customWidth="1"/>
    <col min="14859" max="14859" width="12.28515625" customWidth="1"/>
    <col min="14860" max="14860" width="4.42578125" customWidth="1"/>
    <col min="14861" max="14861" width="6.5703125" customWidth="1"/>
    <col min="14862" max="14862" width="6.42578125" customWidth="1"/>
    <col min="14863" max="14863" width="13.42578125" customWidth="1"/>
    <col min="14865" max="14865" width="9.5703125" bestFit="1" customWidth="1"/>
    <col min="15105" max="15105" width="7.140625" customWidth="1"/>
    <col min="15106" max="15106" width="6.85546875" customWidth="1"/>
    <col min="15107" max="15107" width="14.7109375" customWidth="1"/>
    <col min="15108" max="15108" width="4.140625" customWidth="1"/>
    <col min="15109" max="15109" width="6.28515625" customWidth="1"/>
    <col min="15110" max="15110" width="7.140625" customWidth="1"/>
    <col min="15111" max="15111" width="13.85546875" customWidth="1"/>
    <col min="15112" max="15112" width="4.42578125" customWidth="1"/>
    <col min="15113" max="15114" width="6.5703125" customWidth="1"/>
    <col min="15115" max="15115" width="12.28515625" customWidth="1"/>
    <col min="15116" max="15116" width="4.42578125" customWidth="1"/>
    <col min="15117" max="15117" width="6.5703125" customWidth="1"/>
    <col min="15118" max="15118" width="6.42578125" customWidth="1"/>
    <col min="15119" max="15119" width="13.42578125" customWidth="1"/>
    <col min="15121" max="15121" width="9.5703125" bestFit="1" customWidth="1"/>
    <col min="15361" max="15361" width="7.140625" customWidth="1"/>
    <col min="15362" max="15362" width="6.85546875" customWidth="1"/>
    <col min="15363" max="15363" width="14.7109375" customWidth="1"/>
    <col min="15364" max="15364" width="4.140625" customWidth="1"/>
    <col min="15365" max="15365" width="6.28515625" customWidth="1"/>
    <col min="15366" max="15366" width="7.140625" customWidth="1"/>
    <col min="15367" max="15367" width="13.85546875" customWidth="1"/>
    <col min="15368" max="15368" width="4.42578125" customWidth="1"/>
    <col min="15369" max="15370" width="6.5703125" customWidth="1"/>
    <col min="15371" max="15371" width="12.28515625" customWidth="1"/>
    <col min="15372" max="15372" width="4.42578125" customWidth="1"/>
    <col min="15373" max="15373" width="6.5703125" customWidth="1"/>
    <col min="15374" max="15374" width="6.42578125" customWidth="1"/>
    <col min="15375" max="15375" width="13.42578125" customWidth="1"/>
    <col min="15377" max="15377" width="9.5703125" bestFit="1" customWidth="1"/>
    <col min="15617" max="15617" width="7.140625" customWidth="1"/>
    <col min="15618" max="15618" width="6.85546875" customWidth="1"/>
    <col min="15619" max="15619" width="14.7109375" customWidth="1"/>
    <col min="15620" max="15620" width="4.140625" customWidth="1"/>
    <col min="15621" max="15621" width="6.28515625" customWidth="1"/>
    <col min="15622" max="15622" width="7.140625" customWidth="1"/>
    <col min="15623" max="15623" width="13.85546875" customWidth="1"/>
    <col min="15624" max="15624" width="4.42578125" customWidth="1"/>
    <col min="15625" max="15626" width="6.5703125" customWidth="1"/>
    <col min="15627" max="15627" width="12.28515625" customWidth="1"/>
    <col min="15628" max="15628" width="4.42578125" customWidth="1"/>
    <col min="15629" max="15629" width="6.5703125" customWidth="1"/>
    <col min="15630" max="15630" width="6.42578125" customWidth="1"/>
    <col min="15631" max="15631" width="13.42578125" customWidth="1"/>
    <col min="15633" max="15633" width="9.5703125" bestFit="1" customWidth="1"/>
    <col min="15873" max="15873" width="7.140625" customWidth="1"/>
    <col min="15874" max="15874" width="6.85546875" customWidth="1"/>
    <col min="15875" max="15875" width="14.7109375" customWidth="1"/>
    <col min="15876" max="15876" width="4.140625" customWidth="1"/>
    <col min="15877" max="15877" width="6.28515625" customWidth="1"/>
    <col min="15878" max="15878" width="7.140625" customWidth="1"/>
    <col min="15879" max="15879" width="13.85546875" customWidth="1"/>
    <col min="15880" max="15880" width="4.42578125" customWidth="1"/>
    <col min="15881" max="15882" width="6.5703125" customWidth="1"/>
    <col min="15883" max="15883" width="12.28515625" customWidth="1"/>
    <col min="15884" max="15884" width="4.42578125" customWidth="1"/>
    <col min="15885" max="15885" width="6.5703125" customWidth="1"/>
    <col min="15886" max="15886" width="6.42578125" customWidth="1"/>
    <col min="15887" max="15887" width="13.42578125" customWidth="1"/>
    <col min="15889" max="15889" width="9.5703125" bestFit="1" customWidth="1"/>
    <col min="16129" max="16129" width="7.140625" customWidth="1"/>
    <col min="16130" max="16130" width="6.85546875" customWidth="1"/>
    <col min="16131" max="16131" width="14.7109375" customWidth="1"/>
    <col min="16132" max="16132" width="4.140625" customWidth="1"/>
    <col min="16133" max="16133" width="6.28515625" customWidth="1"/>
    <col min="16134" max="16134" width="7.140625" customWidth="1"/>
    <col min="16135" max="16135" width="13.85546875" customWidth="1"/>
    <col min="16136" max="16136" width="4.42578125" customWidth="1"/>
    <col min="16137" max="16138" width="6.5703125" customWidth="1"/>
    <col min="16139" max="16139" width="12.28515625" customWidth="1"/>
    <col min="16140" max="16140" width="4.42578125" customWidth="1"/>
    <col min="16141" max="16141" width="6.5703125" customWidth="1"/>
    <col min="16142" max="16142" width="6.42578125" customWidth="1"/>
    <col min="16143" max="16143" width="13.42578125" customWidth="1"/>
    <col min="16145" max="16145" width="9.5703125" bestFit="1" customWidth="1"/>
  </cols>
  <sheetData>
    <row r="1" spans="1:19" ht="25.5" x14ac:dyDescent="0.25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9" ht="25.5" x14ac:dyDescent="0.25">
      <c r="A2" s="81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9" ht="31.5" customHeight="1" x14ac:dyDescent="0.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9" ht="18.75" customHeight="1" thickBo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9" ht="36.75" customHeight="1" thickBot="1" x14ac:dyDescent="0.3">
      <c r="A5" s="9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</row>
    <row r="6" spans="1:19" x14ac:dyDescent="0.25">
      <c r="A6" s="54" t="s">
        <v>40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</row>
    <row r="7" spans="1:19" x14ac:dyDescent="0.25">
      <c r="A7" s="57" t="s">
        <v>39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</row>
    <row r="8" spans="1:19" x14ac:dyDescent="0.25">
      <c r="A8" s="60" t="s">
        <v>41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</row>
    <row r="9" spans="1:19" ht="15.75" thickBot="1" x14ac:dyDescent="0.3">
      <c r="A9" s="82"/>
      <c r="B9" s="83"/>
      <c r="C9" s="83"/>
      <c r="D9" s="95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</row>
    <row r="10" spans="1:19" ht="15.75" thickBot="1" x14ac:dyDescent="0.3">
      <c r="A10" s="75" t="s">
        <v>7</v>
      </c>
      <c r="B10" s="76"/>
      <c r="C10" s="77"/>
      <c r="D10" s="96"/>
      <c r="E10" s="75" t="s">
        <v>8</v>
      </c>
      <c r="F10" s="76"/>
      <c r="G10" s="77"/>
      <c r="H10" s="3"/>
      <c r="I10" s="78" t="s">
        <v>9</v>
      </c>
      <c r="J10" s="79"/>
      <c r="K10" s="80"/>
      <c r="L10" s="3"/>
      <c r="M10" s="78" t="s">
        <v>10</v>
      </c>
      <c r="N10" s="79"/>
      <c r="O10" s="80"/>
    </row>
    <row r="11" spans="1:19" ht="15.75" thickBot="1" x14ac:dyDescent="0.3">
      <c r="A11" s="4" t="s">
        <v>11</v>
      </c>
      <c r="B11" s="5" t="s">
        <v>12</v>
      </c>
      <c r="C11" s="6" t="s">
        <v>13</v>
      </c>
      <c r="D11" s="7" t="s">
        <v>14</v>
      </c>
      <c r="E11" s="4" t="s">
        <v>11</v>
      </c>
      <c r="F11" s="5" t="s">
        <v>12</v>
      </c>
      <c r="G11" s="6" t="s">
        <v>13</v>
      </c>
      <c r="H11" s="7" t="s">
        <v>14</v>
      </c>
      <c r="I11" s="4" t="s">
        <v>11</v>
      </c>
      <c r="J11" s="5" t="s">
        <v>12</v>
      </c>
      <c r="K11" s="6" t="s">
        <v>13</v>
      </c>
      <c r="L11" s="7" t="s">
        <v>14</v>
      </c>
      <c r="M11" s="4" t="s">
        <v>11</v>
      </c>
      <c r="N11" s="5" t="s">
        <v>12</v>
      </c>
      <c r="O11" s="6" t="s">
        <v>13</v>
      </c>
      <c r="P11" s="8"/>
    </row>
    <row r="12" spans="1:19" ht="20.100000000000001" customHeight="1" x14ac:dyDescent="0.25">
      <c r="A12" s="9" t="s">
        <v>15</v>
      </c>
      <c r="B12" s="10">
        <v>1</v>
      </c>
      <c r="C12" s="11">
        <v>917.23</v>
      </c>
      <c r="D12" s="7">
        <v>0</v>
      </c>
      <c r="E12" s="9" t="s">
        <v>15</v>
      </c>
      <c r="F12" s="10">
        <v>1.1000000000000001</v>
      </c>
      <c r="G12" s="11">
        <v>1008.95</v>
      </c>
      <c r="H12" s="7">
        <v>0</v>
      </c>
      <c r="I12" s="12" t="s">
        <v>15</v>
      </c>
      <c r="J12" s="13">
        <v>1.3</v>
      </c>
      <c r="K12" s="14">
        <v>1192.4000000000001</v>
      </c>
      <c r="L12" s="7">
        <v>0</v>
      </c>
      <c r="M12" s="12" t="s">
        <v>15</v>
      </c>
      <c r="N12" s="13">
        <v>1.5</v>
      </c>
      <c r="O12" s="14">
        <v>1375.85</v>
      </c>
    </row>
    <row r="13" spans="1:19" ht="20.100000000000001" customHeight="1" x14ac:dyDescent="0.25">
      <c r="A13" s="9" t="s">
        <v>16</v>
      </c>
      <c r="B13" s="10">
        <v>1.05</v>
      </c>
      <c r="C13" s="11">
        <v>963.09</v>
      </c>
      <c r="D13" s="7">
        <v>3</v>
      </c>
      <c r="E13" s="9" t="s">
        <v>16</v>
      </c>
      <c r="F13" s="10">
        <v>1.1499999999999999</v>
      </c>
      <c r="G13" s="11">
        <v>1054.81</v>
      </c>
      <c r="H13" s="7">
        <v>3</v>
      </c>
      <c r="I13" s="9" t="s">
        <v>16</v>
      </c>
      <c r="J13" s="10">
        <v>1.35</v>
      </c>
      <c r="K13" s="11">
        <v>1238.26</v>
      </c>
      <c r="L13" s="7">
        <v>3</v>
      </c>
      <c r="M13" s="9" t="s">
        <v>16</v>
      </c>
      <c r="N13" s="10">
        <v>1.55</v>
      </c>
      <c r="O13" s="11">
        <v>1421.71</v>
      </c>
    </row>
    <row r="14" spans="1:19" ht="20.100000000000001" customHeight="1" x14ac:dyDescent="0.25">
      <c r="A14" s="9" t="s">
        <v>17</v>
      </c>
      <c r="B14" s="10">
        <v>1.1000000000000001</v>
      </c>
      <c r="C14" s="11">
        <v>1008.95</v>
      </c>
      <c r="D14" s="7">
        <v>6</v>
      </c>
      <c r="E14" s="9" t="s">
        <v>17</v>
      </c>
      <c r="F14" s="10">
        <v>1.2</v>
      </c>
      <c r="G14" s="11">
        <v>1100.68</v>
      </c>
      <c r="H14" s="7">
        <v>6</v>
      </c>
      <c r="I14" s="9" t="s">
        <v>17</v>
      </c>
      <c r="J14" s="10">
        <v>1.4</v>
      </c>
      <c r="K14" s="11">
        <v>1284.1199999999999</v>
      </c>
      <c r="L14" s="7">
        <v>6</v>
      </c>
      <c r="M14" s="9" t="s">
        <v>17</v>
      </c>
      <c r="N14" s="10">
        <v>1.6</v>
      </c>
      <c r="O14" s="11">
        <v>1467.57</v>
      </c>
      <c r="R14" s="17"/>
      <c r="S14" s="17"/>
    </row>
    <row r="15" spans="1:19" ht="20.100000000000001" customHeight="1" x14ac:dyDescent="0.25">
      <c r="A15" s="9" t="s">
        <v>18</v>
      </c>
      <c r="B15" s="10">
        <v>1.1499999999999999</v>
      </c>
      <c r="C15" s="11">
        <v>1054.81</v>
      </c>
      <c r="D15" s="7">
        <v>9</v>
      </c>
      <c r="E15" s="9" t="s">
        <v>18</v>
      </c>
      <c r="F15" s="10">
        <v>1.25</v>
      </c>
      <c r="G15" s="11">
        <v>1146.54</v>
      </c>
      <c r="H15" s="7">
        <v>9</v>
      </c>
      <c r="I15" s="9" t="s">
        <v>18</v>
      </c>
      <c r="J15" s="10">
        <v>1.45</v>
      </c>
      <c r="K15" s="11">
        <v>1329.98</v>
      </c>
      <c r="L15" s="7">
        <v>9</v>
      </c>
      <c r="M15" s="9" t="s">
        <v>18</v>
      </c>
      <c r="N15" s="10">
        <v>1.65</v>
      </c>
      <c r="O15" s="11">
        <v>1513.43</v>
      </c>
    </row>
    <row r="16" spans="1:19" ht="20.100000000000001" customHeight="1" x14ac:dyDescent="0.25">
      <c r="A16" s="9" t="s">
        <v>19</v>
      </c>
      <c r="B16" s="10">
        <v>1.2</v>
      </c>
      <c r="C16" s="11">
        <v>1100.68</v>
      </c>
      <c r="D16" s="7">
        <v>12</v>
      </c>
      <c r="E16" s="9" t="s">
        <v>19</v>
      </c>
      <c r="F16" s="18">
        <v>1.3</v>
      </c>
      <c r="G16" s="11">
        <v>1192.4000000000001</v>
      </c>
      <c r="H16" s="7">
        <v>12</v>
      </c>
      <c r="I16" s="9" t="s">
        <v>19</v>
      </c>
      <c r="J16" s="10">
        <v>1.5</v>
      </c>
      <c r="K16" s="11">
        <v>1375.85</v>
      </c>
      <c r="L16" s="7">
        <v>12</v>
      </c>
      <c r="M16" s="9" t="s">
        <v>19</v>
      </c>
      <c r="N16" s="10">
        <v>1.7</v>
      </c>
      <c r="O16" s="11">
        <v>1559.29</v>
      </c>
    </row>
    <row r="17" spans="1:17" ht="20.100000000000001" customHeight="1" x14ac:dyDescent="0.25">
      <c r="A17" s="9" t="s">
        <v>20</v>
      </c>
      <c r="B17" s="10">
        <v>1.25</v>
      </c>
      <c r="C17" s="11">
        <v>1146.54</v>
      </c>
      <c r="D17" s="7">
        <v>15</v>
      </c>
      <c r="E17" s="9" t="s">
        <v>20</v>
      </c>
      <c r="F17" s="10">
        <v>1.35</v>
      </c>
      <c r="G17" s="11">
        <v>1238.26</v>
      </c>
      <c r="H17" s="7">
        <v>15</v>
      </c>
      <c r="I17" s="9" t="s">
        <v>20</v>
      </c>
      <c r="J17" s="10">
        <v>1.55</v>
      </c>
      <c r="K17" s="11">
        <v>1421.71</v>
      </c>
      <c r="L17" s="7">
        <v>15</v>
      </c>
      <c r="M17" s="9" t="s">
        <v>20</v>
      </c>
      <c r="N17" s="10">
        <v>1.75</v>
      </c>
      <c r="O17" s="11">
        <v>1605.15</v>
      </c>
    </row>
    <row r="18" spans="1:17" ht="20.100000000000001" customHeight="1" x14ac:dyDescent="0.25">
      <c r="A18" s="9" t="s">
        <v>21</v>
      </c>
      <c r="B18" s="10">
        <v>1.3</v>
      </c>
      <c r="C18" s="11">
        <v>1192.4000000000001</v>
      </c>
      <c r="D18" s="7">
        <v>18</v>
      </c>
      <c r="E18" s="9" t="s">
        <v>21</v>
      </c>
      <c r="F18" s="10">
        <v>1.4</v>
      </c>
      <c r="G18" s="11">
        <v>1284.1199999999999</v>
      </c>
      <c r="H18" s="7">
        <v>18</v>
      </c>
      <c r="I18" s="9" t="s">
        <v>21</v>
      </c>
      <c r="J18" s="10">
        <v>1.6</v>
      </c>
      <c r="K18" s="11">
        <v>1467.57</v>
      </c>
      <c r="L18" s="7">
        <v>18</v>
      </c>
      <c r="M18" s="9" t="s">
        <v>21</v>
      </c>
      <c r="N18" s="10">
        <v>1.8</v>
      </c>
      <c r="O18" s="11">
        <v>1651.01</v>
      </c>
    </row>
    <row r="19" spans="1:17" ht="20.100000000000001" customHeight="1" x14ac:dyDescent="0.25">
      <c r="A19" s="9" t="s">
        <v>22</v>
      </c>
      <c r="B19" s="10">
        <v>1.36</v>
      </c>
      <c r="C19" s="11">
        <v>1247.43</v>
      </c>
      <c r="D19" s="7">
        <v>21</v>
      </c>
      <c r="E19" s="9" t="s">
        <v>22</v>
      </c>
      <c r="F19" s="10">
        <v>1.46</v>
      </c>
      <c r="G19" s="11">
        <v>1339.16</v>
      </c>
      <c r="H19" s="7">
        <v>21</v>
      </c>
      <c r="I19" s="9" t="s">
        <v>22</v>
      </c>
      <c r="J19" s="10">
        <v>1.66</v>
      </c>
      <c r="K19" s="11">
        <v>1522.6</v>
      </c>
      <c r="L19" s="7">
        <v>21</v>
      </c>
      <c r="M19" s="9" t="s">
        <v>22</v>
      </c>
      <c r="N19" s="10">
        <v>1.86</v>
      </c>
      <c r="O19" s="11">
        <v>1706.05</v>
      </c>
    </row>
    <row r="20" spans="1:17" ht="20.100000000000001" customHeight="1" x14ac:dyDescent="0.25">
      <c r="A20" s="9" t="s">
        <v>23</v>
      </c>
      <c r="B20" s="10">
        <v>1.43</v>
      </c>
      <c r="C20" s="11">
        <v>1311.64</v>
      </c>
      <c r="D20" s="7">
        <v>24</v>
      </c>
      <c r="E20" s="9" t="s">
        <v>23</v>
      </c>
      <c r="F20" s="10">
        <v>1.53</v>
      </c>
      <c r="G20" s="11">
        <v>1403.36</v>
      </c>
      <c r="H20" s="7">
        <v>24</v>
      </c>
      <c r="I20" s="9" t="s">
        <v>23</v>
      </c>
      <c r="J20" s="10">
        <v>1.73</v>
      </c>
      <c r="K20" s="11">
        <v>1586.81</v>
      </c>
      <c r="L20" s="7">
        <v>24</v>
      </c>
      <c r="M20" s="9" t="s">
        <v>23</v>
      </c>
      <c r="N20" s="10">
        <v>1.93</v>
      </c>
      <c r="O20" s="11">
        <v>1770.25</v>
      </c>
    </row>
    <row r="21" spans="1:17" ht="20.100000000000001" customHeight="1" thickBot="1" x14ac:dyDescent="0.3">
      <c r="A21" s="19" t="s">
        <v>24</v>
      </c>
      <c r="B21" s="20">
        <v>1.5</v>
      </c>
      <c r="C21" s="21">
        <v>1375.85</v>
      </c>
      <c r="D21" s="22">
        <v>27</v>
      </c>
      <c r="E21" s="19" t="s">
        <v>24</v>
      </c>
      <c r="F21" s="23">
        <v>1.6</v>
      </c>
      <c r="G21" s="21">
        <v>1467.57</v>
      </c>
      <c r="H21" s="22">
        <v>27</v>
      </c>
      <c r="I21" s="19" t="s">
        <v>24</v>
      </c>
      <c r="J21" s="20">
        <v>1.8</v>
      </c>
      <c r="K21" s="21">
        <v>1651.01</v>
      </c>
      <c r="L21" s="22">
        <v>27</v>
      </c>
      <c r="M21" s="19" t="s">
        <v>24</v>
      </c>
      <c r="N21" s="20">
        <v>2</v>
      </c>
      <c r="O21" s="21">
        <v>1834.46</v>
      </c>
      <c r="Q21" s="17"/>
    </row>
    <row r="22" spans="1:17" ht="16.5" thickTop="1" thickBot="1" x14ac:dyDescent="0.3">
      <c r="A22" s="87">
        <v>101</v>
      </c>
      <c r="B22" s="74"/>
      <c r="C22" s="74"/>
      <c r="D22" s="7"/>
      <c r="E22" s="74">
        <v>102</v>
      </c>
      <c r="F22" s="74"/>
      <c r="G22" s="74"/>
      <c r="H22" s="7"/>
      <c r="I22" s="74">
        <v>103</v>
      </c>
      <c r="J22" s="74"/>
      <c r="K22" s="74"/>
      <c r="L22" s="7"/>
      <c r="M22" s="74">
        <v>104</v>
      </c>
      <c r="N22" s="74"/>
      <c r="O22" s="88"/>
    </row>
    <row r="23" spans="1:17" ht="15.75" thickTop="1" x14ac:dyDescent="0.25">
      <c r="A23" s="87" t="s">
        <v>25</v>
      </c>
      <c r="B23" s="74"/>
      <c r="C23" s="74"/>
      <c r="D23" s="95"/>
      <c r="E23" s="74" t="s">
        <v>26</v>
      </c>
      <c r="F23" s="74"/>
      <c r="G23" s="74"/>
      <c r="H23" s="95"/>
      <c r="I23" s="74" t="s">
        <v>27</v>
      </c>
      <c r="J23" s="74"/>
      <c r="K23" s="74"/>
      <c r="L23" s="95"/>
      <c r="M23" s="74" t="s">
        <v>26</v>
      </c>
      <c r="N23" s="74"/>
      <c r="O23" s="88"/>
    </row>
    <row r="24" spans="1:17" x14ac:dyDescent="0.25">
      <c r="A24" s="50"/>
      <c r="B24" s="48"/>
      <c r="C24" s="48"/>
      <c r="D24" s="97"/>
      <c r="E24" s="48"/>
      <c r="F24" s="48"/>
      <c r="G24" s="48"/>
      <c r="H24" s="97"/>
      <c r="I24" s="48"/>
      <c r="J24" s="48"/>
      <c r="K24" s="48"/>
      <c r="L24" s="97"/>
      <c r="M24" s="48"/>
      <c r="N24" s="48"/>
      <c r="O24" s="51"/>
    </row>
    <row r="25" spans="1:17" ht="18.75" x14ac:dyDescent="0.3">
      <c r="A25" s="63" t="s">
        <v>46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</row>
    <row r="26" spans="1:17" ht="19.5" thickBot="1" x14ac:dyDescent="0.35">
      <c r="A26" s="6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67"/>
    </row>
    <row r="27" spans="1:17" ht="20.25" customHeight="1" x14ac:dyDescent="0.25">
      <c r="A27" s="98"/>
      <c r="B27" s="95"/>
      <c r="C27" s="95"/>
      <c r="D27" s="99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100"/>
    </row>
    <row r="28" spans="1:17" ht="18.75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7" s="49" customFormat="1" ht="19.5" thickBot="1" x14ac:dyDescent="0.3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7" s="49" customFormat="1" ht="21.75" x14ac:dyDescent="0.25">
      <c r="A30" s="91" t="s">
        <v>38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7" ht="6.75" customHeight="1" x14ac:dyDescent="0.25">
      <c r="A31" s="98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100"/>
    </row>
    <row r="32" spans="1:17" ht="15.75" x14ac:dyDescent="0.25">
      <c r="A32" s="68" t="s">
        <v>33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0"/>
    </row>
    <row r="33" spans="1:15" ht="15.75" x14ac:dyDescent="0.25">
      <c r="A33" s="71" t="s">
        <v>34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3"/>
    </row>
    <row r="34" spans="1:15" ht="15.75" thickBot="1" x14ac:dyDescent="0.3">
      <c r="A34" s="98"/>
      <c r="B34" s="95"/>
      <c r="C34" s="95"/>
      <c r="D34" s="95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</row>
    <row r="35" spans="1:15" ht="15.75" thickBot="1" x14ac:dyDescent="0.3">
      <c r="A35" s="75" t="s">
        <v>7</v>
      </c>
      <c r="B35" s="76"/>
      <c r="C35" s="77"/>
      <c r="D35" s="96"/>
      <c r="E35" s="78" t="s">
        <v>8</v>
      </c>
      <c r="F35" s="79"/>
      <c r="G35" s="80"/>
      <c r="H35" s="3"/>
      <c r="I35" s="78" t="s">
        <v>9</v>
      </c>
      <c r="J35" s="79"/>
      <c r="K35" s="80"/>
      <c r="L35" s="3"/>
      <c r="M35" s="78" t="s">
        <v>10</v>
      </c>
      <c r="N35" s="79"/>
      <c r="O35" s="80"/>
    </row>
    <row r="36" spans="1:15" ht="15.75" thickBot="1" x14ac:dyDescent="0.3">
      <c r="A36" s="27" t="s">
        <v>11</v>
      </c>
      <c r="B36" s="28" t="s">
        <v>12</v>
      </c>
      <c r="C36" s="29" t="s">
        <v>13</v>
      </c>
      <c r="D36" s="7" t="s">
        <v>14</v>
      </c>
      <c r="E36" s="4" t="s">
        <v>11</v>
      </c>
      <c r="F36" s="5" t="s">
        <v>12</v>
      </c>
      <c r="G36" s="30" t="s">
        <v>13</v>
      </c>
      <c r="H36" s="7" t="s">
        <v>14</v>
      </c>
      <c r="I36" s="4" t="s">
        <v>11</v>
      </c>
      <c r="J36" s="5" t="s">
        <v>12</v>
      </c>
      <c r="K36" s="30" t="s">
        <v>13</v>
      </c>
      <c r="L36" s="7" t="s">
        <v>14</v>
      </c>
      <c r="M36" s="4" t="s">
        <v>11</v>
      </c>
      <c r="N36" s="5" t="s">
        <v>12</v>
      </c>
      <c r="O36" s="30" t="s">
        <v>13</v>
      </c>
    </row>
    <row r="37" spans="1:15" ht="20.100000000000001" customHeight="1" x14ac:dyDescent="0.25">
      <c r="A37" s="12" t="s">
        <v>15</v>
      </c>
      <c r="B37" s="13">
        <v>1</v>
      </c>
      <c r="C37" s="14">
        <v>978.34</v>
      </c>
      <c r="D37" s="7">
        <v>0</v>
      </c>
      <c r="E37" s="12" t="s">
        <v>15</v>
      </c>
      <c r="F37" s="13">
        <v>1.1000000000000001</v>
      </c>
      <c r="G37" s="14">
        <v>1076.17</v>
      </c>
      <c r="H37" s="7">
        <v>0</v>
      </c>
      <c r="I37" s="12" t="s">
        <v>15</v>
      </c>
      <c r="J37" s="13">
        <v>1.3</v>
      </c>
      <c r="K37" s="14">
        <v>1271.8399999999999</v>
      </c>
      <c r="L37" s="7">
        <v>0</v>
      </c>
      <c r="M37" s="12" t="s">
        <v>15</v>
      </c>
      <c r="N37" s="13">
        <v>1.5</v>
      </c>
      <c r="O37" s="101">
        <v>1467.51</v>
      </c>
    </row>
    <row r="38" spans="1:15" ht="20.100000000000001" customHeight="1" x14ac:dyDescent="0.25">
      <c r="A38" s="32" t="s">
        <v>16</v>
      </c>
      <c r="B38" s="33">
        <v>1.05</v>
      </c>
      <c r="C38" s="34">
        <v>1027.26</v>
      </c>
      <c r="D38" s="7">
        <v>3</v>
      </c>
      <c r="E38" s="9" t="s">
        <v>16</v>
      </c>
      <c r="F38" s="10">
        <v>1.1499999999999999</v>
      </c>
      <c r="G38" s="11">
        <v>1125.0899999999999</v>
      </c>
      <c r="H38" s="7">
        <v>3</v>
      </c>
      <c r="I38" s="9" t="s">
        <v>16</v>
      </c>
      <c r="J38" s="10">
        <v>1.35</v>
      </c>
      <c r="K38" s="11">
        <v>1320.76</v>
      </c>
      <c r="L38" s="7">
        <v>3</v>
      </c>
      <c r="M38" s="9" t="s">
        <v>16</v>
      </c>
      <c r="N38" s="10">
        <v>1.55</v>
      </c>
      <c r="O38" s="102">
        <v>1516.43</v>
      </c>
    </row>
    <row r="39" spans="1:15" ht="20.100000000000001" customHeight="1" x14ac:dyDescent="0.25">
      <c r="A39" s="9" t="s">
        <v>17</v>
      </c>
      <c r="B39" s="10">
        <v>1.1000000000000001</v>
      </c>
      <c r="C39" s="34">
        <v>1076.17</v>
      </c>
      <c r="D39" s="7">
        <v>6</v>
      </c>
      <c r="E39" s="9" t="s">
        <v>17</v>
      </c>
      <c r="F39" s="10">
        <v>1.2</v>
      </c>
      <c r="G39" s="11">
        <v>1174.01</v>
      </c>
      <c r="H39" s="7">
        <v>6</v>
      </c>
      <c r="I39" s="9" t="s">
        <v>17</v>
      </c>
      <c r="J39" s="10">
        <v>1.4</v>
      </c>
      <c r="K39" s="11">
        <v>1369.68</v>
      </c>
      <c r="L39" s="7">
        <v>6</v>
      </c>
      <c r="M39" s="9" t="s">
        <v>17</v>
      </c>
      <c r="N39" s="10">
        <v>1.6</v>
      </c>
      <c r="O39" s="102">
        <v>1565.34</v>
      </c>
    </row>
    <row r="40" spans="1:15" ht="20.100000000000001" customHeight="1" x14ac:dyDescent="0.25">
      <c r="A40" s="9" t="s">
        <v>18</v>
      </c>
      <c r="B40" s="10">
        <v>1.1499999999999999</v>
      </c>
      <c r="C40" s="34">
        <v>1125.0899999999999</v>
      </c>
      <c r="D40" s="7">
        <v>9</v>
      </c>
      <c r="E40" s="9" t="s">
        <v>18</v>
      </c>
      <c r="F40" s="10">
        <v>1.25</v>
      </c>
      <c r="G40" s="11">
        <v>1222.93</v>
      </c>
      <c r="H40" s="7">
        <v>9</v>
      </c>
      <c r="I40" s="9" t="s">
        <v>18</v>
      </c>
      <c r="J40" s="10">
        <v>1.45</v>
      </c>
      <c r="K40" s="11">
        <v>1418.59</v>
      </c>
      <c r="L40" s="7">
        <v>9</v>
      </c>
      <c r="M40" s="9" t="s">
        <v>18</v>
      </c>
      <c r="N40" s="10">
        <v>1.65</v>
      </c>
      <c r="O40" s="102">
        <v>1614.26</v>
      </c>
    </row>
    <row r="41" spans="1:15" ht="20.100000000000001" customHeight="1" x14ac:dyDescent="0.25">
      <c r="A41" s="9" t="s">
        <v>19</v>
      </c>
      <c r="B41" s="10">
        <v>1.2</v>
      </c>
      <c r="C41" s="34">
        <v>1174.01</v>
      </c>
      <c r="D41" s="7">
        <v>12</v>
      </c>
      <c r="E41" s="9" t="s">
        <v>19</v>
      </c>
      <c r="F41" s="18">
        <v>1.3</v>
      </c>
      <c r="G41" s="11">
        <v>1271.8399999999999</v>
      </c>
      <c r="H41" s="7">
        <v>12</v>
      </c>
      <c r="I41" s="9" t="s">
        <v>19</v>
      </c>
      <c r="J41" s="10">
        <v>1.5</v>
      </c>
      <c r="K41" s="11">
        <v>1467.51</v>
      </c>
      <c r="L41" s="7">
        <v>12</v>
      </c>
      <c r="M41" s="9" t="s">
        <v>19</v>
      </c>
      <c r="N41" s="10">
        <v>1.7</v>
      </c>
      <c r="O41" s="102">
        <v>1663.18</v>
      </c>
    </row>
    <row r="42" spans="1:15" ht="20.100000000000001" customHeight="1" x14ac:dyDescent="0.25">
      <c r="A42" s="9" t="s">
        <v>20</v>
      </c>
      <c r="B42" s="10">
        <v>1.25</v>
      </c>
      <c r="C42" s="34">
        <v>1222.93</v>
      </c>
      <c r="D42" s="7">
        <v>15</v>
      </c>
      <c r="E42" s="9" t="s">
        <v>20</v>
      </c>
      <c r="F42" s="10">
        <v>1.35</v>
      </c>
      <c r="G42" s="11">
        <v>1320.76</v>
      </c>
      <c r="H42" s="7">
        <v>15</v>
      </c>
      <c r="I42" s="9" t="s">
        <v>20</v>
      </c>
      <c r="J42" s="10">
        <v>1.55</v>
      </c>
      <c r="K42" s="11">
        <v>1516.43</v>
      </c>
      <c r="L42" s="7">
        <v>15</v>
      </c>
      <c r="M42" s="9" t="s">
        <v>20</v>
      </c>
      <c r="N42" s="10">
        <v>1.75</v>
      </c>
      <c r="O42" s="102">
        <v>1712.1</v>
      </c>
    </row>
    <row r="43" spans="1:15" ht="20.100000000000001" customHeight="1" x14ac:dyDescent="0.25">
      <c r="A43" s="9" t="s">
        <v>21</v>
      </c>
      <c r="B43" s="10">
        <v>1.3</v>
      </c>
      <c r="C43" s="34">
        <v>1271.8399999999999</v>
      </c>
      <c r="D43" s="7">
        <v>18</v>
      </c>
      <c r="E43" s="9" t="s">
        <v>21</v>
      </c>
      <c r="F43" s="10">
        <v>1.4</v>
      </c>
      <c r="G43" s="11">
        <v>1369.68</v>
      </c>
      <c r="H43" s="7">
        <v>18</v>
      </c>
      <c r="I43" s="9" t="s">
        <v>21</v>
      </c>
      <c r="J43" s="10">
        <v>1.6</v>
      </c>
      <c r="K43" s="11">
        <v>1565.34</v>
      </c>
      <c r="L43" s="7">
        <v>18</v>
      </c>
      <c r="M43" s="9" t="s">
        <v>21</v>
      </c>
      <c r="N43" s="10">
        <v>1.8</v>
      </c>
      <c r="O43" s="102">
        <v>1761.01</v>
      </c>
    </row>
    <row r="44" spans="1:15" ht="20.100000000000001" customHeight="1" x14ac:dyDescent="0.25">
      <c r="A44" s="9" t="s">
        <v>22</v>
      </c>
      <c r="B44" s="10">
        <v>1.36</v>
      </c>
      <c r="C44" s="34">
        <v>1330.54</v>
      </c>
      <c r="D44" s="7">
        <v>21</v>
      </c>
      <c r="E44" s="9" t="s">
        <v>22</v>
      </c>
      <c r="F44" s="10">
        <v>1.46</v>
      </c>
      <c r="G44" s="11">
        <v>1428.38</v>
      </c>
      <c r="H44" s="7">
        <v>21</v>
      </c>
      <c r="I44" s="9" t="s">
        <v>22</v>
      </c>
      <c r="J44" s="10">
        <v>1.66</v>
      </c>
      <c r="K44" s="11">
        <v>1624.04</v>
      </c>
      <c r="L44" s="7">
        <v>21</v>
      </c>
      <c r="M44" s="9" t="s">
        <v>22</v>
      </c>
      <c r="N44" s="10">
        <v>1.86</v>
      </c>
      <c r="O44" s="102">
        <v>1819.71</v>
      </c>
    </row>
    <row r="45" spans="1:15" ht="20.100000000000001" customHeight="1" x14ac:dyDescent="0.25">
      <c r="A45" s="9" t="s">
        <v>23</v>
      </c>
      <c r="B45" s="10">
        <v>1.43</v>
      </c>
      <c r="C45" s="34">
        <v>1399.03</v>
      </c>
      <c r="D45" s="7">
        <v>24</v>
      </c>
      <c r="E45" s="9" t="s">
        <v>23</v>
      </c>
      <c r="F45" s="10">
        <v>1.53</v>
      </c>
      <c r="G45" s="11">
        <v>1496.86</v>
      </c>
      <c r="H45" s="7">
        <v>24</v>
      </c>
      <c r="I45" s="9" t="s">
        <v>23</v>
      </c>
      <c r="J45" s="10">
        <v>1.73</v>
      </c>
      <c r="K45" s="11">
        <v>1692.53</v>
      </c>
      <c r="L45" s="7">
        <v>24</v>
      </c>
      <c r="M45" s="9" t="s">
        <v>23</v>
      </c>
      <c r="N45" s="10">
        <v>1.93</v>
      </c>
      <c r="O45" s="102">
        <v>1888.2</v>
      </c>
    </row>
    <row r="46" spans="1:15" ht="20.100000000000001" customHeight="1" thickBot="1" x14ac:dyDescent="0.3">
      <c r="A46" s="36" t="s">
        <v>24</v>
      </c>
      <c r="B46" s="37">
        <v>1.5</v>
      </c>
      <c r="C46" s="38">
        <v>1467.51</v>
      </c>
      <c r="D46" s="39">
        <v>27</v>
      </c>
      <c r="E46" s="40" t="s">
        <v>24</v>
      </c>
      <c r="F46" s="41">
        <v>1.6</v>
      </c>
      <c r="G46" s="42">
        <v>1565.34</v>
      </c>
      <c r="H46" s="39">
        <v>27</v>
      </c>
      <c r="I46" s="36" t="s">
        <v>24</v>
      </c>
      <c r="J46" s="37">
        <v>1.8</v>
      </c>
      <c r="K46" s="42">
        <v>1761.01</v>
      </c>
      <c r="L46" s="39">
        <v>27</v>
      </c>
      <c r="M46" s="36" t="s">
        <v>24</v>
      </c>
      <c r="N46" s="37">
        <v>2</v>
      </c>
      <c r="O46" s="103">
        <v>1956.68</v>
      </c>
    </row>
    <row r="47" spans="1:15" ht="16.5" thickTop="1" thickBot="1" x14ac:dyDescent="0.3">
      <c r="A47" s="87">
        <v>201</v>
      </c>
      <c r="B47" s="74"/>
      <c r="C47" s="74"/>
      <c r="D47" s="7"/>
      <c r="E47" s="74">
        <v>202</v>
      </c>
      <c r="F47" s="74"/>
      <c r="G47" s="74"/>
      <c r="H47" s="7"/>
      <c r="I47" s="74">
        <v>203</v>
      </c>
      <c r="J47" s="74"/>
      <c r="K47" s="74"/>
      <c r="L47" s="7"/>
      <c r="M47" s="74">
        <v>204</v>
      </c>
      <c r="N47" s="74"/>
      <c r="O47" s="88"/>
    </row>
    <row r="48" spans="1:15" ht="15.75" thickTop="1" x14ac:dyDescent="0.25">
      <c r="A48" s="87" t="s">
        <v>35</v>
      </c>
      <c r="B48" s="74"/>
      <c r="C48" s="74"/>
      <c r="D48" s="95"/>
      <c r="E48" s="74" t="s">
        <v>36</v>
      </c>
      <c r="F48" s="74"/>
      <c r="G48" s="74"/>
      <c r="H48" s="95"/>
      <c r="I48" s="74" t="s">
        <v>37</v>
      </c>
      <c r="J48" s="74"/>
      <c r="K48" s="74"/>
      <c r="L48" s="95"/>
      <c r="M48" s="74" t="s">
        <v>36</v>
      </c>
      <c r="N48" s="74"/>
      <c r="O48" s="88"/>
    </row>
    <row r="49" spans="1:15" x14ac:dyDescent="0.25">
      <c r="A49" s="98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100"/>
    </row>
    <row r="50" spans="1:15" ht="18.75" x14ac:dyDescent="0.3">
      <c r="A50" s="63" t="s">
        <v>47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</row>
    <row r="51" spans="1:15" ht="19.5" thickBot="1" x14ac:dyDescent="0.35">
      <c r="A51" s="66"/>
      <c r="B51" s="86"/>
      <c r="C51" s="86"/>
      <c r="D51" s="86"/>
      <c r="E51" s="86" t="s">
        <v>48</v>
      </c>
      <c r="F51" s="86"/>
      <c r="G51" s="86"/>
      <c r="H51" s="86"/>
      <c r="I51" s="86"/>
      <c r="J51" s="86"/>
      <c r="K51" s="86"/>
      <c r="L51" s="86"/>
      <c r="M51" s="86"/>
      <c r="N51" s="86"/>
      <c r="O51" s="67"/>
    </row>
    <row r="52" spans="1:15" ht="15.75" thickBot="1" x14ac:dyDescent="0.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/>
    </row>
  </sheetData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topLeftCell="A7" workbookViewId="0">
      <selection activeCell="G12" sqref="G12"/>
    </sheetView>
  </sheetViews>
  <sheetFormatPr defaultRowHeight="15" x14ac:dyDescent="0.25"/>
  <cols>
    <col min="3" max="3" width="11.7109375" customWidth="1"/>
    <col min="7" max="7" width="11.140625" customWidth="1"/>
    <col min="11" max="11" width="10.5703125" customWidth="1"/>
    <col min="15" max="15" width="14.140625" customWidth="1"/>
  </cols>
  <sheetData>
    <row r="1" spans="1:15" ht="25.5" x14ac:dyDescent="0.25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25.5" x14ac:dyDescent="0.25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31.5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32.25" thickBo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2.5" thickBot="1" x14ac:dyDescent="0.3">
      <c r="A5" s="142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</row>
    <row r="6" spans="1:15" x14ac:dyDescent="0.25">
      <c r="A6" s="127" t="s">
        <v>40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1:15" x14ac:dyDescent="0.25">
      <c r="A7" s="130" t="s">
        <v>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x14ac:dyDescent="0.25">
      <c r="A8" s="133" t="s">
        <v>41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1:15" ht="15.75" thickBot="1" x14ac:dyDescent="0.3">
      <c r="A9" s="136"/>
      <c r="B9" s="137"/>
      <c r="C9" s="137"/>
      <c r="E9" s="138"/>
      <c r="F9" s="138"/>
      <c r="G9" s="138"/>
      <c r="H9" s="1"/>
      <c r="I9" s="138"/>
      <c r="J9" s="138"/>
      <c r="K9" s="138"/>
      <c r="L9" s="1"/>
      <c r="M9" s="138"/>
      <c r="N9" s="138"/>
      <c r="O9" s="139"/>
    </row>
    <row r="10" spans="1:15" ht="15.75" thickBot="1" x14ac:dyDescent="0.3">
      <c r="A10" s="118" t="s">
        <v>7</v>
      </c>
      <c r="B10" s="119"/>
      <c r="C10" s="120"/>
      <c r="D10" s="2"/>
      <c r="E10" s="118" t="s">
        <v>8</v>
      </c>
      <c r="F10" s="119"/>
      <c r="G10" s="120"/>
      <c r="H10" s="3"/>
      <c r="I10" s="121" t="s">
        <v>9</v>
      </c>
      <c r="J10" s="122"/>
      <c r="K10" s="123"/>
      <c r="L10" s="3"/>
      <c r="M10" s="121" t="s">
        <v>10</v>
      </c>
      <c r="N10" s="122"/>
      <c r="O10" s="123"/>
    </row>
    <row r="11" spans="1:15" ht="15.75" thickBot="1" x14ac:dyDescent="0.3">
      <c r="A11" s="4" t="s">
        <v>11</v>
      </c>
      <c r="B11" s="5" t="s">
        <v>12</v>
      </c>
      <c r="C11" s="6" t="s">
        <v>13</v>
      </c>
      <c r="D11" s="7" t="s">
        <v>14</v>
      </c>
      <c r="E11" s="4" t="s">
        <v>11</v>
      </c>
      <c r="F11" s="5" t="s">
        <v>12</v>
      </c>
      <c r="G11" s="6" t="s">
        <v>13</v>
      </c>
      <c r="H11" s="7" t="s">
        <v>14</v>
      </c>
      <c r="I11" s="4" t="s">
        <v>11</v>
      </c>
      <c r="J11" s="5" t="s">
        <v>12</v>
      </c>
      <c r="K11" s="6" t="s">
        <v>13</v>
      </c>
      <c r="L11" s="7" t="s">
        <v>14</v>
      </c>
      <c r="M11" s="4" t="s">
        <v>11</v>
      </c>
      <c r="N11" s="5" t="s">
        <v>12</v>
      </c>
      <c r="O11" s="6" t="s">
        <v>13</v>
      </c>
    </row>
    <row r="12" spans="1:15" x14ac:dyDescent="0.25">
      <c r="A12" s="9" t="s">
        <v>15</v>
      </c>
      <c r="B12" s="10">
        <v>1</v>
      </c>
      <c r="C12" s="11">
        <v>936.4</v>
      </c>
      <c r="D12" s="7">
        <v>0</v>
      </c>
      <c r="E12" s="9" t="s">
        <v>15</v>
      </c>
      <c r="F12" s="10">
        <v>1.1000000000000001</v>
      </c>
      <c r="G12" s="11">
        <f>C12*F12</f>
        <v>1030.04</v>
      </c>
      <c r="H12" s="7">
        <v>0</v>
      </c>
      <c r="I12" s="12" t="s">
        <v>15</v>
      </c>
      <c r="J12" s="13">
        <v>1.3</v>
      </c>
      <c r="K12" s="14">
        <f>C12*J12</f>
        <v>1217.32</v>
      </c>
      <c r="L12" s="7">
        <v>0</v>
      </c>
      <c r="M12" s="12" t="s">
        <v>15</v>
      </c>
      <c r="N12" s="13">
        <v>1.5</v>
      </c>
      <c r="O12" s="15">
        <f>C12*N12</f>
        <v>1404.6</v>
      </c>
    </row>
    <row r="13" spans="1:15" x14ac:dyDescent="0.25">
      <c r="A13" s="9" t="s">
        <v>16</v>
      </c>
      <c r="B13" s="10">
        <v>1.05</v>
      </c>
      <c r="C13" s="11">
        <f>C12*B13</f>
        <v>983.22</v>
      </c>
      <c r="D13" s="7">
        <v>3</v>
      </c>
      <c r="E13" s="9" t="s">
        <v>16</v>
      </c>
      <c r="F13" s="10">
        <v>1.1499999999999999</v>
      </c>
      <c r="G13" s="11">
        <f>C12*F13</f>
        <v>1076.8599999999999</v>
      </c>
      <c r="H13" s="7">
        <v>3</v>
      </c>
      <c r="I13" s="9" t="s">
        <v>16</v>
      </c>
      <c r="J13" s="10">
        <v>1.35</v>
      </c>
      <c r="K13" s="11">
        <f>C12*J13</f>
        <v>1264.1400000000001</v>
      </c>
      <c r="L13" s="7">
        <v>3</v>
      </c>
      <c r="M13" s="9" t="s">
        <v>16</v>
      </c>
      <c r="N13" s="10">
        <v>1.55</v>
      </c>
      <c r="O13" s="16">
        <f>C12*N13</f>
        <v>1451.42</v>
      </c>
    </row>
    <row r="14" spans="1:15" x14ac:dyDescent="0.25">
      <c r="A14" s="9" t="s">
        <v>17</v>
      </c>
      <c r="B14" s="10">
        <v>1.1000000000000001</v>
      </c>
      <c r="C14" s="11">
        <f>C12*B14</f>
        <v>1030.04</v>
      </c>
      <c r="D14" s="7">
        <v>6</v>
      </c>
      <c r="E14" s="9" t="s">
        <v>17</v>
      </c>
      <c r="F14" s="10">
        <v>1.2</v>
      </c>
      <c r="G14" s="11">
        <f>C12*F14</f>
        <v>1123.6799999999998</v>
      </c>
      <c r="H14" s="7">
        <v>6</v>
      </c>
      <c r="I14" s="9" t="s">
        <v>17</v>
      </c>
      <c r="J14" s="10">
        <v>1.4</v>
      </c>
      <c r="K14" s="11">
        <f>C12*J14</f>
        <v>1310.9599999999998</v>
      </c>
      <c r="L14" s="7">
        <v>6</v>
      </c>
      <c r="M14" s="9" t="s">
        <v>17</v>
      </c>
      <c r="N14" s="10">
        <v>1.6</v>
      </c>
      <c r="O14" s="16">
        <f>C12*N14</f>
        <v>1498.24</v>
      </c>
    </row>
    <row r="15" spans="1:15" x14ac:dyDescent="0.25">
      <c r="A15" s="9" t="s">
        <v>18</v>
      </c>
      <c r="B15" s="10">
        <v>1.1499999999999999</v>
      </c>
      <c r="C15" s="11">
        <f>C12*B15</f>
        <v>1076.8599999999999</v>
      </c>
      <c r="D15" s="7">
        <v>9</v>
      </c>
      <c r="E15" s="9" t="s">
        <v>18</v>
      </c>
      <c r="F15" s="10">
        <v>1.25</v>
      </c>
      <c r="G15" s="11">
        <f>C12*F15</f>
        <v>1170.5</v>
      </c>
      <c r="H15" s="7">
        <v>9</v>
      </c>
      <c r="I15" s="9" t="s">
        <v>18</v>
      </c>
      <c r="J15" s="10">
        <v>1.45</v>
      </c>
      <c r="K15" s="11">
        <f>C12*J15</f>
        <v>1357.78</v>
      </c>
      <c r="L15" s="7">
        <v>9</v>
      </c>
      <c r="M15" s="9" t="s">
        <v>18</v>
      </c>
      <c r="N15" s="10">
        <v>1.65</v>
      </c>
      <c r="O15" s="16">
        <f>C12*N15</f>
        <v>1545.06</v>
      </c>
    </row>
    <row r="16" spans="1:15" x14ac:dyDescent="0.25">
      <c r="A16" s="9" t="s">
        <v>19</v>
      </c>
      <c r="B16" s="10">
        <v>1.2</v>
      </c>
      <c r="C16" s="11">
        <f>C12*B16</f>
        <v>1123.6799999999998</v>
      </c>
      <c r="D16" s="7">
        <v>12</v>
      </c>
      <c r="E16" s="9" t="s">
        <v>19</v>
      </c>
      <c r="F16" s="18">
        <v>1.3</v>
      </c>
      <c r="G16" s="11">
        <f>C12*F16</f>
        <v>1217.32</v>
      </c>
      <c r="H16" s="7">
        <v>12</v>
      </c>
      <c r="I16" s="9" t="s">
        <v>19</v>
      </c>
      <c r="J16" s="10">
        <v>1.5</v>
      </c>
      <c r="K16" s="11">
        <f>C12*J16</f>
        <v>1404.6</v>
      </c>
      <c r="L16" s="7">
        <v>12</v>
      </c>
      <c r="M16" s="9" t="s">
        <v>19</v>
      </c>
      <c r="N16" s="10">
        <v>1.7</v>
      </c>
      <c r="O16" s="16">
        <f>C12*N16</f>
        <v>1591.8799999999999</v>
      </c>
    </row>
    <row r="17" spans="1:15" x14ac:dyDescent="0.25">
      <c r="A17" s="9" t="s">
        <v>20</v>
      </c>
      <c r="B17" s="10">
        <v>1.25</v>
      </c>
      <c r="C17" s="11">
        <f>C12*B17</f>
        <v>1170.5</v>
      </c>
      <c r="D17" s="7">
        <v>15</v>
      </c>
      <c r="E17" s="9" t="s">
        <v>20</v>
      </c>
      <c r="F17" s="10">
        <v>1.35</v>
      </c>
      <c r="G17" s="11">
        <f>C12*F17</f>
        <v>1264.1400000000001</v>
      </c>
      <c r="H17" s="7">
        <v>15</v>
      </c>
      <c r="I17" s="9" t="s">
        <v>20</v>
      </c>
      <c r="J17" s="10">
        <v>1.55</v>
      </c>
      <c r="K17" s="11">
        <f>C12*J17</f>
        <v>1451.42</v>
      </c>
      <c r="L17" s="7">
        <v>15</v>
      </c>
      <c r="M17" s="9" t="s">
        <v>20</v>
      </c>
      <c r="N17" s="10">
        <v>1.75</v>
      </c>
      <c r="O17" s="16">
        <f>C12*N17</f>
        <v>1638.7</v>
      </c>
    </row>
    <row r="18" spans="1:15" x14ac:dyDescent="0.25">
      <c r="A18" s="9" t="s">
        <v>21</v>
      </c>
      <c r="B18" s="10">
        <v>1.3</v>
      </c>
      <c r="C18" s="11">
        <f>C12*B18</f>
        <v>1217.32</v>
      </c>
      <c r="D18" s="7">
        <v>18</v>
      </c>
      <c r="E18" s="9" t="s">
        <v>21</v>
      </c>
      <c r="F18" s="10">
        <v>1.4</v>
      </c>
      <c r="G18" s="11">
        <f>C12*F17:F18</f>
        <v>1310.9599999999998</v>
      </c>
      <c r="H18" s="7">
        <v>18</v>
      </c>
      <c r="I18" s="9" t="s">
        <v>21</v>
      </c>
      <c r="J18" s="10">
        <v>1.6</v>
      </c>
      <c r="K18" s="11">
        <f>C12*J18</f>
        <v>1498.24</v>
      </c>
      <c r="L18" s="7">
        <v>18</v>
      </c>
      <c r="M18" s="9" t="s">
        <v>21</v>
      </c>
      <c r="N18" s="10">
        <v>1.8</v>
      </c>
      <c r="O18" s="16">
        <f>C12*N18</f>
        <v>1685.52</v>
      </c>
    </row>
    <row r="19" spans="1:15" x14ac:dyDescent="0.25">
      <c r="A19" s="9" t="s">
        <v>22</v>
      </c>
      <c r="B19" s="10">
        <v>1.36</v>
      </c>
      <c r="C19" s="11">
        <f>C12*B19</f>
        <v>1273.5040000000001</v>
      </c>
      <c r="D19" s="7">
        <v>21</v>
      </c>
      <c r="E19" s="9" t="s">
        <v>22</v>
      </c>
      <c r="F19" s="10">
        <v>1.46</v>
      </c>
      <c r="G19" s="11">
        <f>C12*F19</f>
        <v>1367.144</v>
      </c>
      <c r="H19" s="7">
        <v>21</v>
      </c>
      <c r="I19" s="9" t="s">
        <v>22</v>
      </c>
      <c r="J19" s="10">
        <v>1.66</v>
      </c>
      <c r="K19" s="11">
        <f>C12*J19</f>
        <v>1554.424</v>
      </c>
      <c r="L19" s="7">
        <v>21</v>
      </c>
      <c r="M19" s="9" t="s">
        <v>22</v>
      </c>
      <c r="N19" s="10">
        <v>1.86</v>
      </c>
      <c r="O19" s="16">
        <f>C12*N19</f>
        <v>1741.704</v>
      </c>
    </row>
    <row r="20" spans="1:15" x14ac:dyDescent="0.25">
      <c r="A20" s="9" t="s">
        <v>23</v>
      </c>
      <c r="B20" s="10">
        <v>1.43</v>
      </c>
      <c r="C20" s="11">
        <f>C12*B20</f>
        <v>1339.0519999999999</v>
      </c>
      <c r="D20" s="7">
        <v>24</v>
      </c>
      <c r="E20" s="9" t="s">
        <v>23</v>
      </c>
      <c r="F20" s="10">
        <v>1.53</v>
      </c>
      <c r="G20" s="11">
        <f>C12*F20</f>
        <v>1432.692</v>
      </c>
      <c r="H20" s="7">
        <v>24</v>
      </c>
      <c r="I20" s="9" t="s">
        <v>23</v>
      </c>
      <c r="J20" s="10">
        <v>1.73</v>
      </c>
      <c r="K20" s="11">
        <f>C12*J20</f>
        <v>1619.972</v>
      </c>
      <c r="L20" s="7">
        <v>24</v>
      </c>
      <c r="M20" s="9" t="s">
        <v>23</v>
      </c>
      <c r="N20" s="10">
        <v>1.93</v>
      </c>
      <c r="O20" s="16">
        <f>C12*N20</f>
        <v>1807.252</v>
      </c>
    </row>
    <row r="21" spans="1:15" ht="15.75" thickBot="1" x14ac:dyDescent="0.3">
      <c r="A21" s="19" t="s">
        <v>24</v>
      </c>
      <c r="B21" s="20">
        <v>1.5</v>
      </c>
      <c r="C21" s="21">
        <f>C12*B21</f>
        <v>1404.6</v>
      </c>
      <c r="D21" s="22">
        <v>27</v>
      </c>
      <c r="E21" s="19" t="s">
        <v>24</v>
      </c>
      <c r="F21" s="23">
        <v>1.6</v>
      </c>
      <c r="G21" s="21">
        <f>C12*F21</f>
        <v>1498.24</v>
      </c>
      <c r="H21" s="22">
        <v>27</v>
      </c>
      <c r="I21" s="19" t="s">
        <v>24</v>
      </c>
      <c r="J21" s="20">
        <v>1.8</v>
      </c>
      <c r="K21" s="21">
        <f>C12*J21</f>
        <v>1685.52</v>
      </c>
      <c r="L21" s="22">
        <v>27</v>
      </c>
      <c r="M21" s="19" t="s">
        <v>24</v>
      </c>
      <c r="N21" s="20">
        <v>2</v>
      </c>
      <c r="O21" s="24">
        <f>C12*N21</f>
        <v>1872.8</v>
      </c>
    </row>
    <row r="22" spans="1:15" ht="16.5" thickTop="1" thickBot="1" x14ac:dyDescent="0.3">
      <c r="A22" s="147">
        <v>101</v>
      </c>
      <c r="B22" s="141"/>
      <c r="C22" s="141"/>
      <c r="D22" s="7"/>
      <c r="E22" s="141">
        <v>102</v>
      </c>
      <c r="F22" s="141"/>
      <c r="G22" s="141"/>
      <c r="H22" s="7"/>
      <c r="I22" s="141">
        <v>103</v>
      </c>
      <c r="J22" s="141"/>
      <c r="K22" s="141"/>
      <c r="L22" s="7"/>
      <c r="M22" s="141">
        <v>104</v>
      </c>
      <c r="N22" s="141"/>
      <c r="O22" s="148"/>
    </row>
    <row r="23" spans="1:15" ht="15.75" thickTop="1" x14ac:dyDescent="0.25">
      <c r="A23" s="147" t="s">
        <v>25</v>
      </c>
      <c r="B23" s="141"/>
      <c r="C23" s="141"/>
      <c r="E23" s="141" t="s">
        <v>26</v>
      </c>
      <c r="F23" s="141"/>
      <c r="G23" s="141"/>
      <c r="I23" s="141" t="s">
        <v>27</v>
      </c>
      <c r="J23" s="141"/>
      <c r="K23" s="141"/>
      <c r="M23" s="141" t="s">
        <v>26</v>
      </c>
      <c r="N23" s="141"/>
      <c r="O23" s="148"/>
    </row>
    <row r="24" spans="1:15" x14ac:dyDescent="0.25">
      <c r="A24" s="50"/>
      <c r="B24" s="48"/>
      <c r="C24" s="48"/>
      <c r="D24" s="49"/>
      <c r="E24" s="48"/>
      <c r="F24" s="48"/>
      <c r="G24" s="48"/>
      <c r="H24" s="49"/>
      <c r="I24" s="48"/>
      <c r="J24" s="48"/>
      <c r="K24" s="48"/>
      <c r="L24" s="49"/>
      <c r="M24" s="48"/>
      <c r="N24" s="48"/>
      <c r="O24" s="51"/>
    </row>
    <row r="25" spans="1:15" x14ac:dyDescent="0.25">
      <c r="A25" s="149" t="s">
        <v>43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5" ht="15.75" thickBot="1" x14ac:dyDescent="0.3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</row>
    <row r="27" spans="1:15" x14ac:dyDescent="0.25">
      <c r="A27" s="26"/>
      <c r="D27" s="25"/>
      <c r="O27" s="44"/>
    </row>
    <row r="28" spans="1:15" ht="18.75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1:15" ht="19.5" thickBot="1" x14ac:dyDescent="0.3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21.75" x14ac:dyDescent="0.25">
      <c r="A30" s="142" t="s">
        <v>38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</row>
    <row r="31" spans="1:15" x14ac:dyDescent="0.25">
      <c r="A31" s="26"/>
      <c r="O31" s="44"/>
    </row>
    <row r="32" spans="1:15" ht="18.75" x14ac:dyDescent="0.3">
      <c r="A32" s="156" t="s">
        <v>33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1:15" ht="18.75" x14ac:dyDescent="0.3">
      <c r="A33" s="159" t="s">
        <v>34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1"/>
    </row>
    <row r="34" spans="1:15" ht="15.75" thickBot="1" x14ac:dyDescent="0.3">
      <c r="A34" s="26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ht="15.75" thickBot="1" x14ac:dyDescent="0.3">
      <c r="A35" s="118" t="s">
        <v>7</v>
      </c>
      <c r="B35" s="119"/>
      <c r="C35" s="120"/>
      <c r="D35" s="2"/>
      <c r="E35" s="121" t="s">
        <v>8</v>
      </c>
      <c r="F35" s="122"/>
      <c r="G35" s="123"/>
      <c r="H35" s="3"/>
      <c r="I35" s="121" t="s">
        <v>9</v>
      </c>
      <c r="J35" s="122"/>
      <c r="K35" s="123"/>
      <c r="L35" s="3"/>
      <c r="M35" s="121" t="s">
        <v>10</v>
      </c>
      <c r="N35" s="122"/>
      <c r="O35" s="123"/>
    </row>
    <row r="36" spans="1:15" ht="15.75" thickBot="1" x14ac:dyDescent="0.3">
      <c r="A36" s="27" t="s">
        <v>11</v>
      </c>
      <c r="B36" s="28" t="s">
        <v>12</v>
      </c>
      <c r="C36" s="29" t="s">
        <v>13</v>
      </c>
      <c r="D36" s="7" t="s">
        <v>14</v>
      </c>
      <c r="E36" s="4" t="s">
        <v>11</v>
      </c>
      <c r="F36" s="5" t="s">
        <v>12</v>
      </c>
      <c r="G36" s="30" t="s">
        <v>13</v>
      </c>
      <c r="H36" s="7" t="s">
        <v>14</v>
      </c>
      <c r="I36" s="4" t="s">
        <v>11</v>
      </c>
      <c r="J36" s="5" t="s">
        <v>12</v>
      </c>
      <c r="K36" s="30" t="s">
        <v>13</v>
      </c>
      <c r="L36" s="7" t="s">
        <v>14</v>
      </c>
      <c r="M36" s="4" t="s">
        <v>11</v>
      </c>
      <c r="N36" s="5" t="s">
        <v>12</v>
      </c>
      <c r="O36" s="30" t="s">
        <v>13</v>
      </c>
    </row>
    <row r="37" spans="1:15" x14ac:dyDescent="0.25">
      <c r="A37" s="12" t="s">
        <v>15</v>
      </c>
      <c r="B37" s="13">
        <v>1</v>
      </c>
      <c r="C37" s="14">
        <v>998.79</v>
      </c>
      <c r="D37" s="7">
        <v>0</v>
      </c>
      <c r="E37" s="12" t="s">
        <v>15</v>
      </c>
      <c r="F37" s="13">
        <v>1.1000000000000001</v>
      </c>
      <c r="G37" s="14">
        <f>C37*F37</f>
        <v>1098.6690000000001</v>
      </c>
      <c r="H37" s="7">
        <v>0</v>
      </c>
      <c r="I37" s="12" t="s">
        <v>15</v>
      </c>
      <c r="J37" s="13">
        <v>1.3</v>
      </c>
      <c r="K37" s="14">
        <f>C37*J37</f>
        <v>1298.4269999999999</v>
      </c>
      <c r="L37" s="7">
        <v>0</v>
      </c>
      <c r="M37" s="12" t="s">
        <v>15</v>
      </c>
      <c r="N37" s="13">
        <v>1.5</v>
      </c>
      <c r="O37" s="31">
        <f>C37*N37</f>
        <v>1498.1849999999999</v>
      </c>
    </row>
    <row r="38" spans="1:15" x14ac:dyDescent="0.25">
      <c r="A38" s="32" t="s">
        <v>16</v>
      </c>
      <c r="B38" s="33">
        <v>1.05</v>
      </c>
      <c r="C38" s="34">
        <f>(C37)*B38</f>
        <v>1048.7294999999999</v>
      </c>
      <c r="D38" s="7">
        <v>3</v>
      </c>
      <c r="E38" s="9" t="s">
        <v>16</v>
      </c>
      <c r="F38" s="10">
        <v>1.1499999999999999</v>
      </c>
      <c r="G38" s="11">
        <f>C37*F38</f>
        <v>1148.6084999999998</v>
      </c>
      <c r="H38" s="7">
        <v>3</v>
      </c>
      <c r="I38" s="9" t="s">
        <v>16</v>
      </c>
      <c r="J38" s="10">
        <v>1.35</v>
      </c>
      <c r="K38" s="11">
        <f>C37*J38</f>
        <v>1348.3665000000001</v>
      </c>
      <c r="L38" s="7">
        <v>3</v>
      </c>
      <c r="M38" s="9" t="s">
        <v>16</v>
      </c>
      <c r="N38" s="10">
        <v>1.55</v>
      </c>
      <c r="O38" s="35">
        <f>C37*N38</f>
        <v>1548.1244999999999</v>
      </c>
    </row>
    <row r="39" spans="1:15" x14ac:dyDescent="0.25">
      <c r="A39" s="9" t="s">
        <v>17</v>
      </c>
      <c r="B39" s="10">
        <v>1.1000000000000001</v>
      </c>
      <c r="C39" s="34">
        <f>(C37)*B39</f>
        <v>1098.6690000000001</v>
      </c>
      <c r="D39" s="7">
        <v>6</v>
      </c>
      <c r="E39" s="9" t="s">
        <v>17</v>
      </c>
      <c r="F39" s="10">
        <v>1.2</v>
      </c>
      <c r="G39" s="11">
        <f>C37*F39</f>
        <v>1198.548</v>
      </c>
      <c r="H39" s="7">
        <v>6</v>
      </c>
      <c r="I39" s="9" t="s">
        <v>17</v>
      </c>
      <c r="J39" s="10">
        <v>1.4</v>
      </c>
      <c r="K39" s="11">
        <f>C37*J39</f>
        <v>1398.3059999999998</v>
      </c>
      <c r="L39" s="7">
        <v>6</v>
      </c>
      <c r="M39" s="9" t="s">
        <v>17</v>
      </c>
      <c r="N39" s="10">
        <v>1.6</v>
      </c>
      <c r="O39" s="35">
        <f>C37*N39</f>
        <v>1598.0640000000001</v>
      </c>
    </row>
    <row r="40" spans="1:15" x14ac:dyDescent="0.25">
      <c r="A40" s="9" t="s">
        <v>18</v>
      </c>
      <c r="B40" s="10">
        <v>1.1499999999999999</v>
      </c>
      <c r="C40" s="34">
        <f>C37*B40</f>
        <v>1148.6084999999998</v>
      </c>
      <c r="D40" s="7">
        <v>9</v>
      </c>
      <c r="E40" s="9" t="s">
        <v>18</v>
      </c>
      <c r="F40" s="10">
        <v>1.25</v>
      </c>
      <c r="G40" s="11">
        <f>C37*F40</f>
        <v>1248.4875</v>
      </c>
      <c r="H40" s="7">
        <v>9</v>
      </c>
      <c r="I40" s="9" t="s">
        <v>18</v>
      </c>
      <c r="J40" s="10">
        <v>1.45</v>
      </c>
      <c r="K40" s="11">
        <f>C37*J40</f>
        <v>1448.2455</v>
      </c>
      <c r="L40" s="7">
        <v>9</v>
      </c>
      <c r="M40" s="9" t="s">
        <v>18</v>
      </c>
      <c r="N40" s="10">
        <v>1.65</v>
      </c>
      <c r="O40" s="35">
        <f>C37*N40</f>
        <v>1648.0034999999998</v>
      </c>
    </row>
    <row r="41" spans="1:15" x14ac:dyDescent="0.25">
      <c r="A41" s="9" t="s">
        <v>19</v>
      </c>
      <c r="B41" s="10">
        <v>1.2</v>
      </c>
      <c r="C41" s="34">
        <f>C37*B41</f>
        <v>1198.548</v>
      </c>
      <c r="D41" s="7">
        <v>12</v>
      </c>
      <c r="E41" s="9" t="s">
        <v>19</v>
      </c>
      <c r="F41" s="18">
        <v>1.3</v>
      </c>
      <c r="G41" s="11">
        <f>C37*F41</f>
        <v>1298.4269999999999</v>
      </c>
      <c r="H41" s="7">
        <v>12</v>
      </c>
      <c r="I41" s="9" t="s">
        <v>19</v>
      </c>
      <c r="J41" s="10">
        <v>1.5</v>
      </c>
      <c r="K41" s="11">
        <f>C37*J41</f>
        <v>1498.1849999999999</v>
      </c>
      <c r="L41" s="7">
        <v>12</v>
      </c>
      <c r="M41" s="9" t="s">
        <v>19</v>
      </c>
      <c r="N41" s="10">
        <v>1.7</v>
      </c>
      <c r="O41" s="35">
        <f>C37*N41</f>
        <v>1697.943</v>
      </c>
    </row>
    <row r="42" spans="1:15" x14ac:dyDescent="0.25">
      <c r="A42" s="9" t="s">
        <v>20</v>
      </c>
      <c r="B42" s="10">
        <v>1.25</v>
      </c>
      <c r="C42" s="34">
        <f>C37*B42</f>
        <v>1248.4875</v>
      </c>
      <c r="D42" s="7">
        <v>15</v>
      </c>
      <c r="E42" s="9" t="s">
        <v>20</v>
      </c>
      <c r="F42" s="10">
        <v>1.35</v>
      </c>
      <c r="G42" s="11">
        <f>C37*F42</f>
        <v>1348.3665000000001</v>
      </c>
      <c r="H42" s="7">
        <v>15</v>
      </c>
      <c r="I42" s="9" t="s">
        <v>20</v>
      </c>
      <c r="J42" s="10">
        <v>1.55</v>
      </c>
      <c r="K42" s="11">
        <f>C37*J42</f>
        <v>1548.1244999999999</v>
      </c>
      <c r="L42" s="7">
        <v>15</v>
      </c>
      <c r="M42" s="9" t="s">
        <v>20</v>
      </c>
      <c r="N42" s="10">
        <v>1.75</v>
      </c>
      <c r="O42" s="35">
        <f>C37*N42</f>
        <v>1747.8824999999999</v>
      </c>
    </row>
    <row r="43" spans="1:15" x14ac:dyDescent="0.25">
      <c r="A43" s="9" t="s">
        <v>21</v>
      </c>
      <c r="B43" s="10">
        <v>1.3</v>
      </c>
      <c r="C43" s="34">
        <f>C37*B43</f>
        <v>1298.4269999999999</v>
      </c>
      <c r="D43" s="7">
        <v>18</v>
      </c>
      <c r="E43" s="9" t="s">
        <v>21</v>
      </c>
      <c r="F43" s="10">
        <v>1.4</v>
      </c>
      <c r="G43" s="11">
        <f>C37*F43</f>
        <v>1398.3059999999998</v>
      </c>
      <c r="H43" s="7">
        <v>18</v>
      </c>
      <c r="I43" s="9" t="s">
        <v>21</v>
      </c>
      <c r="J43" s="10">
        <v>1.6</v>
      </c>
      <c r="K43" s="11">
        <f>C37*J43</f>
        <v>1598.0640000000001</v>
      </c>
      <c r="L43" s="7">
        <v>18</v>
      </c>
      <c r="M43" s="9" t="s">
        <v>21</v>
      </c>
      <c r="N43" s="10">
        <v>1.8</v>
      </c>
      <c r="O43" s="35">
        <f>C37*N43</f>
        <v>1797.8219999999999</v>
      </c>
    </row>
    <row r="44" spans="1:15" x14ac:dyDescent="0.25">
      <c r="A44" s="9" t="s">
        <v>22</v>
      </c>
      <c r="B44" s="10">
        <v>1.36</v>
      </c>
      <c r="C44" s="34">
        <f>C37*B44</f>
        <v>1358.3543999999999</v>
      </c>
      <c r="D44" s="7">
        <v>21</v>
      </c>
      <c r="E44" s="9" t="s">
        <v>22</v>
      </c>
      <c r="F44" s="10">
        <v>1.46</v>
      </c>
      <c r="G44" s="11">
        <f>C37*F44</f>
        <v>1458.2333999999998</v>
      </c>
      <c r="H44" s="7">
        <v>21</v>
      </c>
      <c r="I44" s="9" t="s">
        <v>22</v>
      </c>
      <c r="J44" s="10">
        <v>1.66</v>
      </c>
      <c r="K44" s="11">
        <f>C37*J44</f>
        <v>1657.9913999999999</v>
      </c>
      <c r="L44" s="7">
        <v>21</v>
      </c>
      <c r="M44" s="9" t="s">
        <v>22</v>
      </c>
      <c r="N44" s="10">
        <v>1.86</v>
      </c>
      <c r="O44" s="35">
        <f>C37*N44</f>
        <v>1857.7493999999999</v>
      </c>
    </row>
    <row r="45" spans="1:15" x14ac:dyDescent="0.25">
      <c r="A45" s="9" t="s">
        <v>23</v>
      </c>
      <c r="B45" s="10">
        <v>1.43</v>
      </c>
      <c r="C45" s="34">
        <f>C37*B45</f>
        <v>1428.2696999999998</v>
      </c>
      <c r="D45" s="7">
        <v>24</v>
      </c>
      <c r="E45" s="9" t="s">
        <v>23</v>
      </c>
      <c r="F45" s="10">
        <v>1.53</v>
      </c>
      <c r="G45" s="11">
        <f>C37*F45</f>
        <v>1528.1487</v>
      </c>
      <c r="H45" s="7">
        <v>24</v>
      </c>
      <c r="I45" s="9" t="s">
        <v>23</v>
      </c>
      <c r="J45" s="10">
        <v>1.73</v>
      </c>
      <c r="K45" s="11">
        <f>C37*J45</f>
        <v>1727.9067</v>
      </c>
      <c r="L45" s="7">
        <v>24</v>
      </c>
      <c r="M45" s="9" t="s">
        <v>23</v>
      </c>
      <c r="N45" s="10">
        <v>1.93</v>
      </c>
      <c r="O45" s="35">
        <f>C37*N45</f>
        <v>1927.6646999999998</v>
      </c>
    </row>
    <row r="46" spans="1:15" ht="15.75" thickBot="1" x14ac:dyDescent="0.3">
      <c r="A46" s="36" t="s">
        <v>24</v>
      </c>
      <c r="B46" s="37">
        <v>1.5</v>
      </c>
      <c r="C46" s="38">
        <f>C37*B46</f>
        <v>1498.1849999999999</v>
      </c>
      <c r="D46" s="39">
        <v>27</v>
      </c>
      <c r="E46" s="40" t="s">
        <v>24</v>
      </c>
      <c r="F46" s="41">
        <v>1.6</v>
      </c>
      <c r="G46" s="42">
        <f>C37*F46</f>
        <v>1598.0640000000001</v>
      </c>
      <c r="H46" s="39">
        <v>27</v>
      </c>
      <c r="I46" s="36" t="s">
        <v>24</v>
      </c>
      <c r="J46" s="37">
        <v>1.8</v>
      </c>
      <c r="K46" s="42">
        <f>C37*J46</f>
        <v>1797.8219999999999</v>
      </c>
      <c r="L46" s="39">
        <v>27</v>
      </c>
      <c r="M46" s="36" t="s">
        <v>24</v>
      </c>
      <c r="N46" s="37">
        <v>2</v>
      </c>
      <c r="O46" s="43">
        <v>1997.57</v>
      </c>
    </row>
    <row r="47" spans="1:15" ht="16.5" thickTop="1" thickBot="1" x14ac:dyDescent="0.3">
      <c r="A47" s="147">
        <v>201</v>
      </c>
      <c r="B47" s="141"/>
      <c r="C47" s="141"/>
      <c r="D47" s="7"/>
      <c r="E47" s="141">
        <v>202</v>
      </c>
      <c r="F47" s="141"/>
      <c r="G47" s="141"/>
      <c r="H47" s="7"/>
      <c r="I47" s="141">
        <v>203</v>
      </c>
      <c r="J47" s="141"/>
      <c r="K47" s="141"/>
      <c r="L47" s="7"/>
      <c r="M47" s="141">
        <v>204</v>
      </c>
      <c r="N47" s="141"/>
      <c r="O47" s="148"/>
    </row>
    <row r="48" spans="1:15" ht="15.75" thickTop="1" x14ac:dyDescent="0.25">
      <c r="A48" s="147" t="s">
        <v>35</v>
      </c>
      <c r="B48" s="141"/>
      <c r="C48" s="141"/>
      <c r="E48" s="141" t="s">
        <v>36</v>
      </c>
      <c r="F48" s="141"/>
      <c r="G48" s="141"/>
      <c r="I48" s="141" t="s">
        <v>37</v>
      </c>
      <c r="J48" s="141"/>
      <c r="K48" s="141"/>
      <c r="M48" s="141" t="s">
        <v>36</v>
      </c>
      <c r="N48" s="141"/>
      <c r="O48" s="148"/>
    </row>
    <row r="49" spans="1:15" x14ac:dyDescent="0.25">
      <c r="A49" s="26"/>
      <c r="O49" s="44"/>
    </row>
    <row r="50" spans="1:15" ht="21" x14ac:dyDescent="0.35">
      <c r="A50" s="163" t="s">
        <v>42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5"/>
    </row>
    <row r="51" spans="1:15" ht="19.5" thickBot="1" x14ac:dyDescent="0.35">
      <c r="A51" s="45"/>
      <c r="B51" s="46"/>
      <c r="C51" s="46"/>
      <c r="D51" s="46"/>
      <c r="E51" s="162" t="s">
        <v>44</v>
      </c>
      <c r="F51" s="162"/>
      <c r="G51" s="162"/>
      <c r="H51" s="162"/>
      <c r="I51" s="162"/>
      <c r="J51" s="162"/>
      <c r="K51" s="162"/>
      <c r="L51" s="46"/>
      <c r="M51" s="46"/>
      <c r="N51" s="46"/>
      <c r="O51" s="47"/>
    </row>
  </sheetData>
  <mergeCells count="43">
    <mergeCell ref="E51:K51"/>
    <mergeCell ref="A35:C35"/>
    <mergeCell ref="E35:G35"/>
    <mergeCell ref="I35:K35"/>
    <mergeCell ref="M35:O35"/>
    <mergeCell ref="A47:C47"/>
    <mergeCell ref="E47:G47"/>
    <mergeCell ref="I47:K47"/>
    <mergeCell ref="M47:O47"/>
    <mergeCell ref="A48:C48"/>
    <mergeCell ref="E48:G48"/>
    <mergeCell ref="I48:K48"/>
    <mergeCell ref="M48:O48"/>
    <mergeCell ref="A50:O50"/>
    <mergeCell ref="E34:O34"/>
    <mergeCell ref="A22:C22"/>
    <mergeCell ref="E22:G22"/>
    <mergeCell ref="I22:K22"/>
    <mergeCell ref="M22:O22"/>
    <mergeCell ref="A23:C23"/>
    <mergeCell ref="E23:G23"/>
    <mergeCell ref="I23:K23"/>
    <mergeCell ref="M23:O23"/>
    <mergeCell ref="A25:O26"/>
    <mergeCell ref="A28:O28"/>
    <mergeCell ref="A30:O30"/>
    <mergeCell ref="A32:O32"/>
    <mergeCell ref="A33:O33"/>
    <mergeCell ref="A10:C10"/>
    <mergeCell ref="E10:G10"/>
    <mergeCell ref="I10:K10"/>
    <mergeCell ref="M10:O10"/>
    <mergeCell ref="A1:O1"/>
    <mergeCell ref="A2:O2"/>
    <mergeCell ref="A3:O3"/>
    <mergeCell ref="A5:O5"/>
    <mergeCell ref="A6:O6"/>
    <mergeCell ref="A7:O7"/>
    <mergeCell ref="A8:O8"/>
    <mergeCell ref="A9:C9"/>
    <mergeCell ref="E9:G9"/>
    <mergeCell ref="I9:K9"/>
    <mergeCell ref="M9:O9"/>
  </mergeCells>
  <pageMargins left="0.511811024" right="0.511811024" top="0.78740157499999996" bottom="0.78740157499999996" header="0.31496062000000002" footer="0.31496062000000002"/>
  <pageSetup paperSize="9" scale="6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1"/>
  <sheetViews>
    <sheetView topLeftCell="A5" workbookViewId="0">
      <selection activeCell="R23" sqref="R23"/>
    </sheetView>
  </sheetViews>
  <sheetFormatPr defaultRowHeight="15" x14ac:dyDescent="0.25"/>
  <cols>
    <col min="3" max="3" width="10.5703125" customWidth="1"/>
    <col min="7" max="7" width="11.28515625" customWidth="1"/>
    <col min="11" max="11" width="10.42578125" customWidth="1"/>
    <col min="15" max="15" width="12.28515625" customWidth="1"/>
  </cols>
  <sheetData>
    <row r="1" spans="1:15" ht="25.5" x14ac:dyDescent="0.25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25.5" x14ac:dyDescent="0.25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31.5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32.25" thickBo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2.5" thickBot="1" x14ac:dyDescent="0.3">
      <c r="A5" s="142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</row>
    <row r="6" spans="1:15" x14ac:dyDescent="0.25">
      <c r="A6" s="127" t="s">
        <v>40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1:15" x14ac:dyDescent="0.25">
      <c r="A7" s="130" t="s">
        <v>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x14ac:dyDescent="0.25">
      <c r="A8" s="133" t="s">
        <v>41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1:15" ht="15.75" thickBot="1" x14ac:dyDescent="0.3">
      <c r="A9" s="136"/>
      <c r="B9" s="137"/>
      <c r="C9" s="137"/>
      <c r="E9" s="138"/>
      <c r="F9" s="138"/>
      <c r="G9" s="138"/>
      <c r="H9" s="1"/>
      <c r="I9" s="138"/>
      <c r="J9" s="138"/>
      <c r="K9" s="138"/>
      <c r="L9" s="1"/>
      <c r="M9" s="138"/>
      <c r="N9" s="138"/>
      <c r="O9" s="139"/>
    </row>
    <row r="10" spans="1:15" ht="15.75" thickBot="1" x14ac:dyDescent="0.3">
      <c r="A10" s="118" t="s">
        <v>7</v>
      </c>
      <c r="B10" s="119"/>
      <c r="C10" s="120"/>
      <c r="D10" s="2"/>
      <c r="E10" s="118" t="s">
        <v>8</v>
      </c>
      <c r="F10" s="119"/>
      <c r="G10" s="120"/>
      <c r="H10" s="3"/>
      <c r="I10" s="121" t="s">
        <v>9</v>
      </c>
      <c r="J10" s="122"/>
      <c r="K10" s="123"/>
      <c r="L10" s="3"/>
      <c r="M10" s="121" t="s">
        <v>10</v>
      </c>
      <c r="N10" s="122"/>
      <c r="O10" s="123"/>
    </row>
    <row r="11" spans="1:15" ht="15.75" thickBot="1" x14ac:dyDescent="0.3">
      <c r="A11" s="4" t="s">
        <v>11</v>
      </c>
      <c r="B11" s="5" t="s">
        <v>12</v>
      </c>
      <c r="C11" s="6" t="s">
        <v>13</v>
      </c>
      <c r="D11" s="7" t="s">
        <v>14</v>
      </c>
      <c r="E11" s="4" t="s">
        <v>11</v>
      </c>
      <c r="F11" s="5" t="s">
        <v>12</v>
      </c>
      <c r="G11" s="6" t="s">
        <v>13</v>
      </c>
      <c r="H11" s="7" t="s">
        <v>14</v>
      </c>
      <c r="I11" s="4" t="s">
        <v>11</v>
      </c>
      <c r="J11" s="5" t="s">
        <v>12</v>
      </c>
      <c r="K11" s="6" t="s">
        <v>13</v>
      </c>
      <c r="L11" s="7" t="s">
        <v>14</v>
      </c>
      <c r="M11" s="4" t="s">
        <v>11</v>
      </c>
      <c r="N11" s="5" t="s">
        <v>12</v>
      </c>
      <c r="O11" s="6" t="s">
        <v>13</v>
      </c>
    </row>
    <row r="12" spans="1:15" x14ac:dyDescent="0.25">
      <c r="A12" s="9" t="s">
        <v>15</v>
      </c>
      <c r="B12" s="10">
        <v>1</v>
      </c>
      <c r="C12" s="11">
        <v>971.52</v>
      </c>
      <c r="D12" s="7">
        <v>0</v>
      </c>
      <c r="E12" s="9" t="s">
        <v>15</v>
      </c>
      <c r="F12" s="10">
        <v>1.1000000000000001</v>
      </c>
      <c r="G12" s="11">
        <f>C12*F12</f>
        <v>1068.672</v>
      </c>
      <c r="H12" s="7">
        <v>0</v>
      </c>
      <c r="I12" s="12" t="s">
        <v>15</v>
      </c>
      <c r="J12" s="13">
        <v>1.3</v>
      </c>
      <c r="K12" s="14">
        <f>C12*J12</f>
        <v>1262.9760000000001</v>
      </c>
      <c r="L12" s="7">
        <v>0</v>
      </c>
      <c r="M12" s="12" t="s">
        <v>15</v>
      </c>
      <c r="N12" s="13">
        <v>1.5</v>
      </c>
      <c r="O12" s="15">
        <f>C12*N12</f>
        <v>1457.28</v>
      </c>
    </row>
    <row r="13" spans="1:15" x14ac:dyDescent="0.25">
      <c r="A13" s="9" t="s">
        <v>16</v>
      </c>
      <c r="B13" s="10">
        <v>1.05</v>
      </c>
      <c r="C13" s="11">
        <f>C12*B13</f>
        <v>1020.096</v>
      </c>
      <c r="D13" s="7">
        <v>3</v>
      </c>
      <c r="E13" s="9" t="s">
        <v>16</v>
      </c>
      <c r="F13" s="10">
        <v>1.1499999999999999</v>
      </c>
      <c r="G13" s="11">
        <f>C12*F13</f>
        <v>1117.2479999999998</v>
      </c>
      <c r="H13" s="7">
        <v>3</v>
      </c>
      <c r="I13" s="9" t="s">
        <v>16</v>
      </c>
      <c r="J13" s="10">
        <v>1.35</v>
      </c>
      <c r="K13" s="11">
        <f>C12*J13</f>
        <v>1311.5520000000001</v>
      </c>
      <c r="L13" s="7">
        <v>3</v>
      </c>
      <c r="M13" s="9" t="s">
        <v>16</v>
      </c>
      <c r="N13" s="10">
        <v>1.55</v>
      </c>
      <c r="O13" s="16">
        <f>C12*N13</f>
        <v>1505.856</v>
      </c>
    </row>
    <row r="14" spans="1:15" x14ac:dyDescent="0.25">
      <c r="A14" s="9" t="s">
        <v>17</v>
      </c>
      <c r="B14" s="10">
        <v>1.1000000000000001</v>
      </c>
      <c r="C14" s="11">
        <f>C12*B14</f>
        <v>1068.672</v>
      </c>
      <c r="D14" s="7">
        <v>6</v>
      </c>
      <c r="E14" s="9" t="s">
        <v>17</v>
      </c>
      <c r="F14" s="10">
        <v>1.2</v>
      </c>
      <c r="G14" s="11">
        <f>C12*F14</f>
        <v>1165.8239999999998</v>
      </c>
      <c r="H14" s="7">
        <v>6</v>
      </c>
      <c r="I14" s="9" t="s">
        <v>17</v>
      </c>
      <c r="J14" s="10">
        <v>1.4</v>
      </c>
      <c r="K14" s="11">
        <f>C12*J14</f>
        <v>1360.1279999999999</v>
      </c>
      <c r="L14" s="7">
        <v>6</v>
      </c>
      <c r="M14" s="9" t="s">
        <v>17</v>
      </c>
      <c r="N14" s="10">
        <v>1.6</v>
      </c>
      <c r="O14" s="16">
        <f>C12*N14</f>
        <v>1554.432</v>
      </c>
    </row>
    <row r="15" spans="1:15" x14ac:dyDescent="0.25">
      <c r="A15" s="9" t="s">
        <v>18</v>
      </c>
      <c r="B15" s="10">
        <v>1.1499999999999999</v>
      </c>
      <c r="C15" s="11">
        <f>C12*B15</f>
        <v>1117.2479999999998</v>
      </c>
      <c r="D15" s="7">
        <v>9</v>
      </c>
      <c r="E15" s="9" t="s">
        <v>18</v>
      </c>
      <c r="F15" s="10">
        <v>1.25</v>
      </c>
      <c r="G15" s="11">
        <f>C12*F15</f>
        <v>1214.4000000000001</v>
      </c>
      <c r="H15" s="7">
        <v>9</v>
      </c>
      <c r="I15" s="9" t="s">
        <v>18</v>
      </c>
      <c r="J15" s="10">
        <v>1.45</v>
      </c>
      <c r="K15" s="11">
        <f>C12*J15</f>
        <v>1408.704</v>
      </c>
      <c r="L15" s="7">
        <v>9</v>
      </c>
      <c r="M15" s="9" t="s">
        <v>18</v>
      </c>
      <c r="N15" s="10">
        <v>1.65</v>
      </c>
      <c r="O15" s="16">
        <f>C12*N15</f>
        <v>1603.0079999999998</v>
      </c>
    </row>
    <row r="16" spans="1:15" x14ac:dyDescent="0.25">
      <c r="A16" s="9" t="s">
        <v>19</v>
      </c>
      <c r="B16" s="10">
        <v>1.2</v>
      </c>
      <c r="C16" s="11">
        <f>C12*B16</f>
        <v>1165.8239999999998</v>
      </c>
      <c r="D16" s="7">
        <v>12</v>
      </c>
      <c r="E16" s="9" t="s">
        <v>19</v>
      </c>
      <c r="F16" s="18">
        <v>1.3</v>
      </c>
      <c r="G16" s="11">
        <f>C12*F16</f>
        <v>1262.9760000000001</v>
      </c>
      <c r="H16" s="7">
        <v>12</v>
      </c>
      <c r="I16" s="9" t="s">
        <v>19</v>
      </c>
      <c r="J16" s="10">
        <v>1.5</v>
      </c>
      <c r="K16" s="11">
        <f>C12*J16</f>
        <v>1457.28</v>
      </c>
      <c r="L16" s="7">
        <v>12</v>
      </c>
      <c r="M16" s="9" t="s">
        <v>19</v>
      </c>
      <c r="N16" s="10">
        <v>1.7</v>
      </c>
      <c r="O16" s="16">
        <f>C12*N16</f>
        <v>1651.5839999999998</v>
      </c>
    </row>
    <row r="17" spans="1:15" x14ac:dyDescent="0.25">
      <c r="A17" s="9" t="s">
        <v>20</v>
      </c>
      <c r="B17" s="10">
        <v>1.25</v>
      </c>
      <c r="C17" s="11">
        <f>C12*B17</f>
        <v>1214.4000000000001</v>
      </c>
      <c r="D17" s="7">
        <v>15</v>
      </c>
      <c r="E17" s="9" t="s">
        <v>20</v>
      </c>
      <c r="F17" s="10">
        <v>1.35</v>
      </c>
      <c r="G17" s="11">
        <f>C12*F17</f>
        <v>1311.5520000000001</v>
      </c>
      <c r="H17" s="7">
        <v>15</v>
      </c>
      <c r="I17" s="9" t="s">
        <v>20</v>
      </c>
      <c r="J17" s="10">
        <v>1.55</v>
      </c>
      <c r="K17" s="11">
        <f>C12*J17</f>
        <v>1505.856</v>
      </c>
      <c r="L17" s="7">
        <v>15</v>
      </c>
      <c r="M17" s="9" t="s">
        <v>20</v>
      </c>
      <c r="N17" s="10">
        <v>1.75</v>
      </c>
      <c r="O17" s="16">
        <f>C12*N17</f>
        <v>1700.1599999999999</v>
      </c>
    </row>
    <row r="18" spans="1:15" x14ac:dyDescent="0.25">
      <c r="A18" s="9" t="s">
        <v>21</v>
      </c>
      <c r="B18" s="10">
        <v>1.3</v>
      </c>
      <c r="C18" s="11">
        <f>C12*B18</f>
        <v>1262.9760000000001</v>
      </c>
      <c r="D18" s="7">
        <v>18</v>
      </c>
      <c r="E18" s="9" t="s">
        <v>21</v>
      </c>
      <c r="F18" s="10">
        <v>1.4</v>
      </c>
      <c r="G18" s="11">
        <f>C12*F17:F18</f>
        <v>1360.1279999999999</v>
      </c>
      <c r="H18" s="7">
        <v>18</v>
      </c>
      <c r="I18" s="9" t="s">
        <v>21</v>
      </c>
      <c r="J18" s="10">
        <v>1.6</v>
      </c>
      <c r="K18" s="11">
        <f>C12*J18</f>
        <v>1554.432</v>
      </c>
      <c r="L18" s="7">
        <v>18</v>
      </c>
      <c r="M18" s="9" t="s">
        <v>21</v>
      </c>
      <c r="N18" s="10">
        <v>1.8</v>
      </c>
      <c r="O18" s="16">
        <f>C12*N18</f>
        <v>1748.7360000000001</v>
      </c>
    </row>
    <row r="19" spans="1:15" x14ac:dyDescent="0.25">
      <c r="A19" s="9" t="s">
        <v>22</v>
      </c>
      <c r="B19" s="10">
        <v>1.36</v>
      </c>
      <c r="C19" s="11">
        <f>C12*B19</f>
        <v>1321.2672</v>
      </c>
      <c r="D19" s="7">
        <v>21</v>
      </c>
      <c r="E19" s="9" t="s">
        <v>22</v>
      </c>
      <c r="F19" s="10">
        <v>1.46</v>
      </c>
      <c r="G19" s="11">
        <f>C12*F19</f>
        <v>1418.4192</v>
      </c>
      <c r="H19" s="7">
        <v>21</v>
      </c>
      <c r="I19" s="9" t="s">
        <v>22</v>
      </c>
      <c r="J19" s="10">
        <v>1.66</v>
      </c>
      <c r="K19" s="11">
        <f>C12*J19</f>
        <v>1612.7231999999999</v>
      </c>
      <c r="L19" s="7">
        <v>21</v>
      </c>
      <c r="M19" s="9" t="s">
        <v>22</v>
      </c>
      <c r="N19" s="10">
        <v>1.86</v>
      </c>
      <c r="O19" s="16">
        <f>C12*N19</f>
        <v>1807.0272</v>
      </c>
    </row>
    <row r="20" spans="1:15" x14ac:dyDescent="0.25">
      <c r="A20" s="9" t="s">
        <v>23</v>
      </c>
      <c r="B20" s="10">
        <v>1.43</v>
      </c>
      <c r="C20" s="11">
        <f>C12*B20</f>
        <v>1389.2736</v>
      </c>
      <c r="D20" s="7">
        <v>24</v>
      </c>
      <c r="E20" s="9" t="s">
        <v>23</v>
      </c>
      <c r="F20" s="10">
        <v>1.53</v>
      </c>
      <c r="G20" s="11">
        <f>C12*F20</f>
        <v>1486.4256</v>
      </c>
      <c r="H20" s="7">
        <v>24</v>
      </c>
      <c r="I20" s="9" t="s">
        <v>23</v>
      </c>
      <c r="J20" s="10">
        <v>1.73</v>
      </c>
      <c r="K20" s="11">
        <f>C12*J20</f>
        <v>1680.7295999999999</v>
      </c>
      <c r="L20" s="7">
        <v>24</v>
      </c>
      <c r="M20" s="9" t="s">
        <v>23</v>
      </c>
      <c r="N20" s="10">
        <v>1.93</v>
      </c>
      <c r="O20" s="16">
        <f>C12*N20</f>
        <v>1875.0336</v>
      </c>
    </row>
    <row r="21" spans="1:15" ht="15.75" thickBot="1" x14ac:dyDescent="0.3">
      <c r="A21" s="19" t="s">
        <v>24</v>
      </c>
      <c r="B21" s="20">
        <v>1.5</v>
      </c>
      <c r="C21" s="21">
        <f>C12*B21</f>
        <v>1457.28</v>
      </c>
      <c r="D21" s="22">
        <v>27</v>
      </c>
      <c r="E21" s="19" t="s">
        <v>24</v>
      </c>
      <c r="F21" s="23">
        <v>1.6</v>
      </c>
      <c r="G21" s="21">
        <f>C12*F21</f>
        <v>1554.432</v>
      </c>
      <c r="H21" s="22">
        <v>27</v>
      </c>
      <c r="I21" s="19" t="s">
        <v>24</v>
      </c>
      <c r="J21" s="20">
        <v>1.8</v>
      </c>
      <c r="K21" s="21">
        <f>C12*J21</f>
        <v>1748.7360000000001</v>
      </c>
      <c r="L21" s="22">
        <v>27</v>
      </c>
      <c r="M21" s="19" t="s">
        <v>24</v>
      </c>
      <c r="N21" s="20">
        <v>2</v>
      </c>
      <c r="O21" s="24">
        <f>C12*N21</f>
        <v>1943.04</v>
      </c>
    </row>
    <row r="22" spans="1:15" ht="16.5" thickTop="1" thickBot="1" x14ac:dyDescent="0.3">
      <c r="A22" s="147">
        <v>101</v>
      </c>
      <c r="B22" s="141"/>
      <c r="C22" s="141"/>
      <c r="D22" s="7"/>
      <c r="E22" s="141">
        <v>102</v>
      </c>
      <c r="F22" s="141"/>
      <c r="G22" s="141"/>
      <c r="H22" s="7"/>
      <c r="I22" s="141">
        <v>103</v>
      </c>
      <c r="J22" s="141"/>
      <c r="K22" s="141"/>
      <c r="L22" s="7"/>
      <c r="M22" s="141">
        <v>104</v>
      </c>
      <c r="N22" s="141"/>
      <c r="O22" s="148"/>
    </row>
    <row r="23" spans="1:15" ht="15.75" thickTop="1" x14ac:dyDescent="0.25">
      <c r="A23" s="147" t="s">
        <v>25</v>
      </c>
      <c r="B23" s="141"/>
      <c r="C23" s="141"/>
      <c r="E23" s="141" t="s">
        <v>26</v>
      </c>
      <c r="F23" s="141"/>
      <c r="G23" s="141"/>
      <c r="I23" s="141" t="s">
        <v>27</v>
      </c>
      <c r="J23" s="141"/>
      <c r="K23" s="141"/>
      <c r="M23" s="141" t="s">
        <v>26</v>
      </c>
      <c r="N23" s="141"/>
      <c r="O23" s="148"/>
    </row>
    <row r="24" spans="1:15" x14ac:dyDescent="0.25">
      <c r="A24" s="50"/>
      <c r="B24" s="48"/>
      <c r="C24" s="48"/>
      <c r="D24" s="49"/>
      <c r="E24" s="48"/>
      <c r="F24" s="48"/>
      <c r="G24" s="48"/>
      <c r="H24" s="49"/>
      <c r="I24" s="48"/>
      <c r="J24" s="48"/>
      <c r="K24" s="48"/>
      <c r="L24" s="49"/>
      <c r="M24" s="48"/>
      <c r="N24" s="48"/>
      <c r="O24" s="51"/>
    </row>
    <row r="25" spans="1:15" x14ac:dyDescent="0.25">
      <c r="A25" s="149" t="s">
        <v>43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5" ht="15.75" thickBot="1" x14ac:dyDescent="0.3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</row>
    <row r="27" spans="1:15" x14ac:dyDescent="0.25">
      <c r="A27" s="26"/>
      <c r="D27" s="25"/>
      <c r="O27" s="44"/>
    </row>
    <row r="28" spans="1:15" ht="18.75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1:15" ht="19.5" thickBot="1" x14ac:dyDescent="0.3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21.75" x14ac:dyDescent="0.25">
      <c r="A30" s="142" t="s">
        <v>38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</row>
    <row r="31" spans="1:15" x14ac:dyDescent="0.25">
      <c r="A31" s="26"/>
      <c r="O31" s="44"/>
    </row>
    <row r="32" spans="1:15" ht="18.75" x14ac:dyDescent="0.3">
      <c r="A32" s="156" t="s">
        <v>33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1:15" ht="18.75" x14ac:dyDescent="0.3">
      <c r="A33" s="159" t="s">
        <v>34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1"/>
    </row>
    <row r="34" spans="1:15" ht="15.75" thickBot="1" x14ac:dyDescent="0.3">
      <c r="A34" s="26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ht="15.75" thickBot="1" x14ac:dyDescent="0.3">
      <c r="A35" s="118" t="s">
        <v>7</v>
      </c>
      <c r="B35" s="119"/>
      <c r="C35" s="120"/>
      <c r="D35" s="2"/>
      <c r="E35" s="121" t="s">
        <v>8</v>
      </c>
      <c r="F35" s="122"/>
      <c r="G35" s="123"/>
      <c r="H35" s="3"/>
      <c r="I35" s="121" t="s">
        <v>9</v>
      </c>
      <c r="J35" s="122"/>
      <c r="K35" s="123"/>
      <c r="L35" s="3"/>
      <c r="M35" s="121" t="s">
        <v>10</v>
      </c>
      <c r="N35" s="122"/>
      <c r="O35" s="123"/>
    </row>
    <row r="36" spans="1:15" ht="15.75" thickBot="1" x14ac:dyDescent="0.3">
      <c r="A36" s="27" t="s">
        <v>11</v>
      </c>
      <c r="B36" s="28" t="s">
        <v>12</v>
      </c>
      <c r="C36" s="29" t="s">
        <v>13</v>
      </c>
      <c r="D36" s="7" t="s">
        <v>14</v>
      </c>
      <c r="E36" s="4" t="s">
        <v>11</v>
      </c>
      <c r="F36" s="5" t="s">
        <v>12</v>
      </c>
      <c r="G36" s="30" t="s">
        <v>13</v>
      </c>
      <c r="H36" s="7" t="s">
        <v>14</v>
      </c>
      <c r="I36" s="4" t="s">
        <v>11</v>
      </c>
      <c r="J36" s="5" t="s">
        <v>12</v>
      </c>
      <c r="K36" s="30" t="s">
        <v>13</v>
      </c>
      <c r="L36" s="7" t="s">
        <v>14</v>
      </c>
      <c r="M36" s="4" t="s">
        <v>11</v>
      </c>
      <c r="N36" s="5" t="s">
        <v>12</v>
      </c>
      <c r="O36" s="30" t="s">
        <v>13</v>
      </c>
    </row>
    <row r="37" spans="1:15" x14ac:dyDescent="0.25">
      <c r="A37" s="12" t="s">
        <v>15</v>
      </c>
      <c r="B37" s="13">
        <v>1</v>
      </c>
      <c r="C37" s="14">
        <v>1036.24</v>
      </c>
      <c r="D37" s="7">
        <v>0</v>
      </c>
      <c r="E37" s="12" t="s">
        <v>15</v>
      </c>
      <c r="F37" s="13">
        <v>1.1000000000000001</v>
      </c>
      <c r="G37" s="14">
        <f>C37*F37</f>
        <v>1139.864</v>
      </c>
      <c r="H37" s="7">
        <v>0</v>
      </c>
      <c r="I37" s="12" t="s">
        <v>15</v>
      </c>
      <c r="J37" s="13">
        <v>1.3</v>
      </c>
      <c r="K37" s="14">
        <f>C37*J37</f>
        <v>1347.1120000000001</v>
      </c>
      <c r="L37" s="7">
        <v>0</v>
      </c>
      <c r="M37" s="12" t="s">
        <v>15</v>
      </c>
      <c r="N37" s="13">
        <v>1.5</v>
      </c>
      <c r="O37" s="31">
        <f>C37*N37</f>
        <v>1554.3600000000001</v>
      </c>
    </row>
    <row r="38" spans="1:15" x14ac:dyDescent="0.25">
      <c r="A38" s="32" t="s">
        <v>16</v>
      </c>
      <c r="B38" s="33">
        <v>1.05</v>
      </c>
      <c r="C38" s="34">
        <f>(C37)*B38</f>
        <v>1088.0520000000001</v>
      </c>
      <c r="D38" s="7">
        <v>3</v>
      </c>
      <c r="E38" s="9" t="s">
        <v>16</v>
      </c>
      <c r="F38" s="10">
        <v>1.1499999999999999</v>
      </c>
      <c r="G38" s="11">
        <f>C37*F38</f>
        <v>1191.6759999999999</v>
      </c>
      <c r="H38" s="7">
        <v>3</v>
      </c>
      <c r="I38" s="9" t="s">
        <v>16</v>
      </c>
      <c r="J38" s="10">
        <v>1.35</v>
      </c>
      <c r="K38" s="11">
        <f>C37*J38</f>
        <v>1398.9240000000002</v>
      </c>
      <c r="L38" s="7">
        <v>3</v>
      </c>
      <c r="M38" s="9" t="s">
        <v>16</v>
      </c>
      <c r="N38" s="10">
        <v>1.55</v>
      </c>
      <c r="O38" s="35">
        <f>C37*N38</f>
        <v>1606.172</v>
      </c>
    </row>
    <row r="39" spans="1:15" x14ac:dyDescent="0.25">
      <c r="A39" s="9" t="s">
        <v>17</v>
      </c>
      <c r="B39" s="10">
        <v>1.1000000000000001</v>
      </c>
      <c r="C39" s="34">
        <f>(C37)*B39</f>
        <v>1139.864</v>
      </c>
      <c r="D39" s="7">
        <v>6</v>
      </c>
      <c r="E39" s="9" t="s">
        <v>17</v>
      </c>
      <c r="F39" s="10">
        <v>1.2</v>
      </c>
      <c r="G39" s="11">
        <f>C37*F39</f>
        <v>1243.4880000000001</v>
      </c>
      <c r="H39" s="7">
        <v>6</v>
      </c>
      <c r="I39" s="9" t="s">
        <v>17</v>
      </c>
      <c r="J39" s="10">
        <v>1.4</v>
      </c>
      <c r="K39" s="11">
        <f>C37*J39</f>
        <v>1450.7359999999999</v>
      </c>
      <c r="L39" s="7">
        <v>6</v>
      </c>
      <c r="M39" s="9" t="s">
        <v>17</v>
      </c>
      <c r="N39" s="10">
        <v>1.6</v>
      </c>
      <c r="O39" s="35">
        <f>C37*N39</f>
        <v>1657.9840000000002</v>
      </c>
    </row>
    <row r="40" spans="1:15" x14ac:dyDescent="0.25">
      <c r="A40" s="9" t="s">
        <v>18</v>
      </c>
      <c r="B40" s="10">
        <v>1.1499999999999999</v>
      </c>
      <c r="C40" s="34">
        <f>C37*B40</f>
        <v>1191.6759999999999</v>
      </c>
      <c r="D40" s="7">
        <v>9</v>
      </c>
      <c r="E40" s="9" t="s">
        <v>18</v>
      </c>
      <c r="F40" s="10">
        <v>1.25</v>
      </c>
      <c r="G40" s="11">
        <f>C37*F40</f>
        <v>1295.3</v>
      </c>
      <c r="H40" s="7">
        <v>9</v>
      </c>
      <c r="I40" s="9" t="s">
        <v>18</v>
      </c>
      <c r="J40" s="10">
        <v>1.45</v>
      </c>
      <c r="K40" s="11">
        <f>C37*J40</f>
        <v>1502.548</v>
      </c>
      <c r="L40" s="7">
        <v>9</v>
      </c>
      <c r="M40" s="9" t="s">
        <v>18</v>
      </c>
      <c r="N40" s="10">
        <v>1.65</v>
      </c>
      <c r="O40" s="35">
        <f>C37*N40</f>
        <v>1709.7959999999998</v>
      </c>
    </row>
    <row r="41" spans="1:15" x14ac:dyDescent="0.25">
      <c r="A41" s="9" t="s">
        <v>19</v>
      </c>
      <c r="B41" s="10">
        <v>1.2</v>
      </c>
      <c r="C41" s="34">
        <f>C37*B41</f>
        <v>1243.4880000000001</v>
      </c>
      <c r="D41" s="7">
        <v>12</v>
      </c>
      <c r="E41" s="9" t="s">
        <v>19</v>
      </c>
      <c r="F41" s="18">
        <v>1.3</v>
      </c>
      <c r="G41" s="11">
        <f>C37*F41</f>
        <v>1347.1120000000001</v>
      </c>
      <c r="H41" s="7">
        <v>12</v>
      </c>
      <c r="I41" s="9" t="s">
        <v>19</v>
      </c>
      <c r="J41" s="10">
        <v>1.5</v>
      </c>
      <c r="K41" s="11">
        <f>C37*J41</f>
        <v>1554.3600000000001</v>
      </c>
      <c r="L41" s="7">
        <v>12</v>
      </c>
      <c r="M41" s="9" t="s">
        <v>19</v>
      </c>
      <c r="N41" s="10">
        <v>1.7</v>
      </c>
      <c r="O41" s="35">
        <f>C37*N41</f>
        <v>1761.6079999999999</v>
      </c>
    </row>
    <row r="42" spans="1:15" x14ac:dyDescent="0.25">
      <c r="A42" s="9" t="s">
        <v>20</v>
      </c>
      <c r="B42" s="10">
        <v>1.25</v>
      </c>
      <c r="C42" s="34">
        <f>C37*B42</f>
        <v>1295.3</v>
      </c>
      <c r="D42" s="7">
        <v>15</v>
      </c>
      <c r="E42" s="9" t="s">
        <v>20</v>
      </c>
      <c r="F42" s="10">
        <v>1.35</v>
      </c>
      <c r="G42" s="11">
        <f>C37*F42</f>
        <v>1398.9240000000002</v>
      </c>
      <c r="H42" s="7">
        <v>15</v>
      </c>
      <c r="I42" s="9" t="s">
        <v>20</v>
      </c>
      <c r="J42" s="10">
        <v>1.55</v>
      </c>
      <c r="K42" s="11">
        <f>C37*J42</f>
        <v>1606.172</v>
      </c>
      <c r="L42" s="7">
        <v>15</v>
      </c>
      <c r="M42" s="9" t="s">
        <v>20</v>
      </c>
      <c r="N42" s="10">
        <v>1.75</v>
      </c>
      <c r="O42" s="35">
        <f>C37*N42</f>
        <v>1813.42</v>
      </c>
    </row>
    <row r="43" spans="1:15" x14ac:dyDescent="0.25">
      <c r="A43" s="9" t="s">
        <v>21</v>
      </c>
      <c r="B43" s="10">
        <v>1.3</v>
      </c>
      <c r="C43" s="34">
        <f>C37*B43</f>
        <v>1347.1120000000001</v>
      </c>
      <c r="D43" s="7">
        <v>18</v>
      </c>
      <c r="E43" s="9" t="s">
        <v>21</v>
      </c>
      <c r="F43" s="10">
        <v>1.4</v>
      </c>
      <c r="G43" s="11">
        <f>C37*F43</f>
        <v>1450.7359999999999</v>
      </c>
      <c r="H43" s="7">
        <v>18</v>
      </c>
      <c r="I43" s="9" t="s">
        <v>21</v>
      </c>
      <c r="J43" s="10">
        <v>1.6</v>
      </c>
      <c r="K43" s="11">
        <f>C37*J43</f>
        <v>1657.9840000000002</v>
      </c>
      <c r="L43" s="7">
        <v>18</v>
      </c>
      <c r="M43" s="9" t="s">
        <v>21</v>
      </c>
      <c r="N43" s="10">
        <v>1.8</v>
      </c>
      <c r="O43" s="35">
        <f>C37*N43</f>
        <v>1865.232</v>
      </c>
    </row>
    <row r="44" spans="1:15" x14ac:dyDescent="0.25">
      <c r="A44" s="9" t="s">
        <v>22</v>
      </c>
      <c r="B44" s="10">
        <v>1.36</v>
      </c>
      <c r="C44" s="34">
        <f>C37*B44</f>
        <v>1409.2864000000002</v>
      </c>
      <c r="D44" s="7">
        <v>21</v>
      </c>
      <c r="E44" s="9" t="s">
        <v>22</v>
      </c>
      <c r="F44" s="10">
        <v>1.46</v>
      </c>
      <c r="G44" s="11">
        <f>C37*F44</f>
        <v>1512.9104</v>
      </c>
      <c r="H44" s="7">
        <v>21</v>
      </c>
      <c r="I44" s="9" t="s">
        <v>22</v>
      </c>
      <c r="J44" s="10">
        <v>1.66</v>
      </c>
      <c r="K44" s="11">
        <f>C37*J44</f>
        <v>1720.1584</v>
      </c>
      <c r="L44" s="7">
        <v>21</v>
      </c>
      <c r="M44" s="9" t="s">
        <v>22</v>
      </c>
      <c r="N44" s="10">
        <v>1.86</v>
      </c>
      <c r="O44" s="35">
        <f>C37*N44</f>
        <v>1927.4064000000001</v>
      </c>
    </row>
    <row r="45" spans="1:15" x14ac:dyDescent="0.25">
      <c r="A45" s="9" t="s">
        <v>23</v>
      </c>
      <c r="B45" s="10">
        <v>1.43</v>
      </c>
      <c r="C45" s="34">
        <f>C37*B45</f>
        <v>1481.8232</v>
      </c>
      <c r="D45" s="7">
        <v>24</v>
      </c>
      <c r="E45" s="9" t="s">
        <v>23</v>
      </c>
      <c r="F45" s="10">
        <v>1.53</v>
      </c>
      <c r="G45" s="11">
        <f>C37*F45</f>
        <v>1585.4472000000001</v>
      </c>
      <c r="H45" s="7">
        <v>24</v>
      </c>
      <c r="I45" s="9" t="s">
        <v>23</v>
      </c>
      <c r="J45" s="10">
        <v>1.73</v>
      </c>
      <c r="K45" s="11">
        <f>C37*J45</f>
        <v>1792.6951999999999</v>
      </c>
      <c r="L45" s="7">
        <v>24</v>
      </c>
      <c r="M45" s="9" t="s">
        <v>23</v>
      </c>
      <c r="N45" s="10">
        <v>1.93</v>
      </c>
      <c r="O45" s="35">
        <f>C37*N45</f>
        <v>1999.9431999999999</v>
      </c>
    </row>
    <row r="46" spans="1:15" ht="15.75" thickBot="1" x14ac:dyDescent="0.3">
      <c r="A46" s="36" t="s">
        <v>24</v>
      </c>
      <c r="B46" s="37">
        <v>1.5</v>
      </c>
      <c r="C46" s="38">
        <f>C37*B46</f>
        <v>1554.3600000000001</v>
      </c>
      <c r="D46" s="39">
        <v>27</v>
      </c>
      <c r="E46" s="40" t="s">
        <v>24</v>
      </c>
      <c r="F46" s="41">
        <v>1.6</v>
      </c>
      <c r="G46" s="42">
        <f>C37*F46</f>
        <v>1657.9840000000002</v>
      </c>
      <c r="H46" s="39">
        <v>27</v>
      </c>
      <c r="I46" s="36" t="s">
        <v>24</v>
      </c>
      <c r="J46" s="37">
        <v>1.8</v>
      </c>
      <c r="K46" s="42">
        <f>C37*J46</f>
        <v>1865.232</v>
      </c>
      <c r="L46" s="39">
        <v>27</v>
      </c>
      <c r="M46" s="36" t="s">
        <v>24</v>
      </c>
      <c r="N46" s="37">
        <v>2</v>
      </c>
      <c r="O46" s="43">
        <v>2072.58</v>
      </c>
    </row>
    <row r="47" spans="1:15" ht="16.5" thickTop="1" thickBot="1" x14ac:dyDescent="0.3">
      <c r="A47" s="147">
        <v>201</v>
      </c>
      <c r="B47" s="141"/>
      <c r="C47" s="141"/>
      <c r="D47" s="7"/>
      <c r="E47" s="141">
        <v>202</v>
      </c>
      <c r="F47" s="141"/>
      <c r="G47" s="141"/>
      <c r="H47" s="7"/>
      <c r="I47" s="141">
        <v>203</v>
      </c>
      <c r="J47" s="141"/>
      <c r="K47" s="141"/>
      <c r="L47" s="7"/>
      <c r="M47" s="141">
        <v>204</v>
      </c>
      <c r="N47" s="141"/>
      <c r="O47" s="148"/>
    </row>
    <row r="48" spans="1:15" ht="15.75" thickTop="1" x14ac:dyDescent="0.25">
      <c r="A48" s="147" t="s">
        <v>35</v>
      </c>
      <c r="B48" s="141"/>
      <c r="C48" s="141"/>
      <c r="E48" s="141" t="s">
        <v>36</v>
      </c>
      <c r="F48" s="141"/>
      <c r="G48" s="141"/>
      <c r="I48" s="141" t="s">
        <v>37</v>
      </c>
      <c r="J48" s="141"/>
      <c r="K48" s="141"/>
      <c r="M48" s="141" t="s">
        <v>36</v>
      </c>
      <c r="N48" s="141"/>
      <c r="O48" s="148"/>
    </row>
    <row r="49" spans="1:15" x14ac:dyDescent="0.25">
      <c r="A49" s="26"/>
      <c r="O49" s="44"/>
    </row>
    <row r="50" spans="1:15" ht="21" x14ac:dyDescent="0.35">
      <c r="A50" s="163" t="s">
        <v>50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5"/>
    </row>
    <row r="51" spans="1:15" ht="19.5" thickBot="1" x14ac:dyDescent="0.35">
      <c r="A51" s="45"/>
      <c r="B51" s="46"/>
      <c r="C51" s="46"/>
      <c r="D51" s="46"/>
      <c r="E51" s="162" t="s">
        <v>49</v>
      </c>
      <c r="F51" s="162"/>
      <c r="G51" s="162"/>
      <c r="H51" s="162"/>
      <c r="I51" s="162"/>
      <c r="J51" s="162"/>
      <c r="K51" s="162"/>
      <c r="L51" s="46"/>
      <c r="M51" s="46"/>
      <c r="N51" s="46"/>
      <c r="O51" s="47"/>
    </row>
  </sheetData>
  <mergeCells count="43">
    <mergeCell ref="A10:C10"/>
    <mergeCell ref="E10:G10"/>
    <mergeCell ref="I10:K10"/>
    <mergeCell ref="M10:O10"/>
    <mergeCell ref="A1:O1"/>
    <mergeCell ref="A2:O2"/>
    <mergeCell ref="A3:O3"/>
    <mergeCell ref="A5:O5"/>
    <mergeCell ref="A6:O6"/>
    <mergeCell ref="A7:O7"/>
    <mergeCell ref="A8:O8"/>
    <mergeCell ref="A9:C9"/>
    <mergeCell ref="E9:G9"/>
    <mergeCell ref="I9:K9"/>
    <mergeCell ref="M9:O9"/>
    <mergeCell ref="E34:O34"/>
    <mergeCell ref="A22:C22"/>
    <mergeCell ref="E22:G22"/>
    <mergeCell ref="I22:K22"/>
    <mergeCell ref="M22:O22"/>
    <mergeCell ref="A23:C23"/>
    <mergeCell ref="E23:G23"/>
    <mergeCell ref="I23:K23"/>
    <mergeCell ref="M23:O23"/>
    <mergeCell ref="A25:O26"/>
    <mergeCell ref="A28:O28"/>
    <mergeCell ref="A30:O30"/>
    <mergeCell ref="A32:O32"/>
    <mergeCell ref="A33:O33"/>
    <mergeCell ref="E51:K51"/>
    <mergeCell ref="A35:C35"/>
    <mergeCell ref="E35:G35"/>
    <mergeCell ref="I35:K35"/>
    <mergeCell ref="M35:O35"/>
    <mergeCell ref="A47:C47"/>
    <mergeCell ref="E47:G47"/>
    <mergeCell ref="I47:K47"/>
    <mergeCell ref="M47:O47"/>
    <mergeCell ref="A48:C48"/>
    <mergeCell ref="E48:G48"/>
    <mergeCell ref="I48:K48"/>
    <mergeCell ref="M48:O48"/>
    <mergeCell ref="A50:O50"/>
  </mergeCells>
  <pageMargins left="0.511811024" right="0.511811024" top="0.78740157499999996" bottom="0.78740157499999996" header="0.31496062000000002" footer="0.31496062000000002"/>
  <pageSetup paperSize="9" scale="5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1"/>
  <sheetViews>
    <sheetView workbookViewId="0">
      <selection activeCell="K17" sqref="K17"/>
    </sheetView>
  </sheetViews>
  <sheetFormatPr defaultRowHeight="15" x14ac:dyDescent="0.25"/>
  <cols>
    <col min="3" max="3" width="11.42578125" customWidth="1"/>
    <col min="7" max="7" width="11.5703125" customWidth="1"/>
    <col min="11" max="11" width="11" customWidth="1"/>
    <col min="15" max="15" width="12.140625" customWidth="1"/>
  </cols>
  <sheetData>
    <row r="1" spans="1:15" ht="25.5" x14ac:dyDescent="0.25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25.5" x14ac:dyDescent="0.25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31.5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32.25" thickBo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2.5" thickBot="1" x14ac:dyDescent="0.3">
      <c r="A5" s="142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</row>
    <row r="6" spans="1:15" x14ac:dyDescent="0.25">
      <c r="A6" s="127" t="s">
        <v>40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1:15" x14ac:dyDescent="0.25">
      <c r="A7" s="130" t="s">
        <v>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x14ac:dyDescent="0.25">
      <c r="A8" s="133" t="s">
        <v>41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1:15" ht="15.75" thickBot="1" x14ac:dyDescent="0.3">
      <c r="A9" s="136"/>
      <c r="B9" s="137"/>
      <c r="C9" s="137"/>
      <c r="E9" s="138"/>
      <c r="F9" s="138"/>
      <c r="G9" s="138"/>
      <c r="H9" s="1"/>
      <c r="I9" s="138"/>
      <c r="J9" s="138"/>
      <c r="K9" s="138"/>
      <c r="L9" s="1"/>
      <c r="M9" s="138"/>
      <c r="N9" s="138"/>
      <c r="O9" s="139"/>
    </row>
    <row r="10" spans="1:15" ht="15.75" thickBot="1" x14ac:dyDescent="0.3">
      <c r="A10" s="118" t="s">
        <v>7</v>
      </c>
      <c r="B10" s="119"/>
      <c r="C10" s="120"/>
      <c r="D10" s="2"/>
      <c r="E10" s="118" t="s">
        <v>8</v>
      </c>
      <c r="F10" s="119"/>
      <c r="G10" s="120"/>
      <c r="H10" s="3"/>
      <c r="I10" s="121" t="s">
        <v>9</v>
      </c>
      <c r="J10" s="122"/>
      <c r="K10" s="123"/>
      <c r="L10" s="3"/>
      <c r="M10" s="121" t="s">
        <v>10</v>
      </c>
      <c r="N10" s="122"/>
      <c r="O10" s="123"/>
    </row>
    <row r="11" spans="1:15" ht="15.75" thickBot="1" x14ac:dyDescent="0.3">
      <c r="A11" s="4" t="s">
        <v>11</v>
      </c>
      <c r="B11" s="5" t="s">
        <v>12</v>
      </c>
      <c r="C11" s="6" t="s">
        <v>13</v>
      </c>
      <c r="D11" s="7" t="s">
        <v>14</v>
      </c>
      <c r="E11" s="4" t="s">
        <v>11</v>
      </c>
      <c r="F11" s="5" t="s">
        <v>12</v>
      </c>
      <c r="G11" s="6" t="s">
        <v>13</v>
      </c>
      <c r="H11" s="7" t="s">
        <v>14</v>
      </c>
      <c r="I11" s="4" t="s">
        <v>11</v>
      </c>
      <c r="J11" s="5" t="s">
        <v>12</v>
      </c>
      <c r="K11" s="6" t="s">
        <v>13</v>
      </c>
      <c r="L11" s="7" t="s">
        <v>14</v>
      </c>
      <c r="M11" s="4" t="s">
        <v>11</v>
      </c>
      <c r="N11" s="5" t="s">
        <v>12</v>
      </c>
      <c r="O11" s="6" t="s">
        <v>13</v>
      </c>
    </row>
    <row r="12" spans="1:15" x14ac:dyDescent="0.25">
      <c r="A12" s="9" t="s">
        <v>15</v>
      </c>
      <c r="B12" s="10">
        <v>1</v>
      </c>
      <c r="C12" s="11">
        <v>1015.04</v>
      </c>
      <c r="D12" s="7">
        <v>0</v>
      </c>
      <c r="E12" s="9" t="s">
        <v>15</v>
      </c>
      <c r="F12" s="10">
        <v>1.1000000000000001</v>
      </c>
      <c r="G12" s="11">
        <v>1116.55</v>
      </c>
      <c r="H12" s="7">
        <v>0</v>
      </c>
      <c r="I12" s="12" t="s">
        <v>15</v>
      </c>
      <c r="J12" s="13">
        <v>1.3</v>
      </c>
      <c r="K12" s="14">
        <v>1319.56</v>
      </c>
      <c r="L12" s="7">
        <v>0</v>
      </c>
      <c r="M12" s="12" t="s">
        <v>15</v>
      </c>
      <c r="N12" s="13">
        <v>1.5</v>
      </c>
      <c r="O12" s="15">
        <v>1522.57</v>
      </c>
    </row>
    <row r="13" spans="1:15" x14ac:dyDescent="0.25">
      <c r="A13" s="9" t="s">
        <v>16</v>
      </c>
      <c r="B13" s="10">
        <v>1.05</v>
      </c>
      <c r="C13" s="11">
        <f>C12*B13</f>
        <v>1065.7919999999999</v>
      </c>
      <c r="D13" s="7">
        <v>3</v>
      </c>
      <c r="E13" s="9" t="s">
        <v>16</v>
      </c>
      <c r="F13" s="10">
        <v>1.1499999999999999</v>
      </c>
      <c r="G13" s="11">
        <f>C12*F13</f>
        <v>1167.2959999999998</v>
      </c>
      <c r="H13" s="7">
        <v>3</v>
      </c>
      <c r="I13" s="9" t="s">
        <v>16</v>
      </c>
      <c r="J13" s="10">
        <v>1.35</v>
      </c>
      <c r="K13" s="11">
        <v>1370.31</v>
      </c>
      <c r="L13" s="7">
        <v>3</v>
      </c>
      <c r="M13" s="9" t="s">
        <v>16</v>
      </c>
      <c r="N13" s="10">
        <v>1.55</v>
      </c>
      <c r="O13" s="16">
        <v>1573.32</v>
      </c>
    </row>
    <row r="14" spans="1:15" x14ac:dyDescent="0.25">
      <c r="A14" s="9" t="s">
        <v>17</v>
      </c>
      <c r="B14" s="10">
        <v>1.1000000000000001</v>
      </c>
      <c r="C14" s="11">
        <v>1116.55</v>
      </c>
      <c r="D14" s="7">
        <v>6</v>
      </c>
      <c r="E14" s="9" t="s">
        <v>17</v>
      </c>
      <c r="F14" s="10">
        <v>1.2</v>
      </c>
      <c r="G14" s="11">
        <v>1218.05</v>
      </c>
      <c r="H14" s="7">
        <v>6</v>
      </c>
      <c r="I14" s="9" t="s">
        <v>17</v>
      </c>
      <c r="J14" s="10">
        <v>1.4</v>
      </c>
      <c r="K14" s="11">
        <v>1421.06</v>
      </c>
      <c r="L14" s="7">
        <v>6</v>
      </c>
      <c r="M14" s="9" t="s">
        <v>17</v>
      </c>
      <c r="N14" s="10">
        <v>1.6</v>
      </c>
      <c r="O14" s="16">
        <v>1624.07</v>
      </c>
    </row>
    <row r="15" spans="1:15" x14ac:dyDescent="0.25">
      <c r="A15" s="9" t="s">
        <v>18</v>
      </c>
      <c r="B15" s="10">
        <v>1.1499999999999999</v>
      </c>
      <c r="C15" s="11">
        <f>C12*B15</f>
        <v>1167.2959999999998</v>
      </c>
      <c r="D15" s="7">
        <v>9</v>
      </c>
      <c r="E15" s="9" t="s">
        <v>18</v>
      </c>
      <c r="F15" s="10">
        <v>1.25</v>
      </c>
      <c r="G15" s="11">
        <v>1268.81</v>
      </c>
      <c r="H15" s="7">
        <v>9</v>
      </c>
      <c r="I15" s="9" t="s">
        <v>18</v>
      </c>
      <c r="J15" s="10">
        <v>1.45</v>
      </c>
      <c r="K15" s="11">
        <f>C12*J15</f>
        <v>1471.808</v>
      </c>
      <c r="L15" s="7">
        <v>9</v>
      </c>
      <c r="M15" s="9" t="s">
        <v>18</v>
      </c>
      <c r="N15" s="10">
        <v>1.65</v>
      </c>
      <c r="O15" s="16">
        <f>C12*N15</f>
        <v>1674.8159999999998</v>
      </c>
    </row>
    <row r="16" spans="1:15" x14ac:dyDescent="0.25">
      <c r="A16" s="9" t="s">
        <v>19</v>
      </c>
      <c r="B16" s="10">
        <v>1.2</v>
      </c>
      <c r="C16" s="11">
        <f>C12*B16</f>
        <v>1218.048</v>
      </c>
      <c r="D16" s="7">
        <v>12</v>
      </c>
      <c r="E16" s="9" t="s">
        <v>19</v>
      </c>
      <c r="F16" s="18">
        <v>1.3</v>
      </c>
      <c r="G16" s="11">
        <v>1319.56</v>
      </c>
      <c r="H16" s="7">
        <v>12</v>
      </c>
      <c r="I16" s="9" t="s">
        <v>19</v>
      </c>
      <c r="J16" s="10">
        <v>1.5</v>
      </c>
      <c r="K16" s="11">
        <v>1522.57</v>
      </c>
      <c r="L16" s="7">
        <v>12</v>
      </c>
      <c r="M16" s="9" t="s">
        <v>19</v>
      </c>
      <c r="N16" s="10">
        <v>1.7</v>
      </c>
      <c r="O16" s="16">
        <f>C12*N16</f>
        <v>1725.568</v>
      </c>
    </row>
    <row r="17" spans="1:15" x14ac:dyDescent="0.25">
      <c r="A17" s="9" t="s">
        <v>20</v>
      </c>
      <c r="B17" s="10">
        <v>1.25</v>
      </c>
      <c r="C17" s="11">
        <v>1268.81</v>
      </c>
      <c r="D17" s="7">
        <v>15</v>
      </c>
      <c r="E17" s="9" t="s">
        <v>20</v>
      </c>
      <c r="F17" s="10">
        <v>1.35</v>
      </c>
      <c r="G17" s="11">
        <v>1370.31</v>
      </c>
      <c r="H17" s="7">
        <v>15</v>
      </c>
      <c r="I17" s="9" t="s">
        <v>20</v>
      </c>
      <c r="J17" s="10">
        <v>1.55</v>
      </c>
      <c r="K17" s="11">
        <v>1573.32</v>
      </c>
      <c r="L17" s="7">
        <v>15</v>
      </c>
      <c r="M17" s="9" t="s">
        <v>20</v>
      </c>
      <c r="N17" s="10">
        <v>1.75</v>
      </c>
      <c r="O17" s="16">
        <v>1776.33</v>
      </c>
    </row>
    <row r="18" spans="1:15" x14ac:dyDescent="0.25">
      <c r="A18" s="9" t="s">
        <v>21</v>
      </c>
      <c r="B18" s="10">
        <v>1.3</v>
      </c>
      <c r="C18" s="11">
        <v>1319.56</v>
      </c>
      <c r="D18" s="7">
        <v>18</v>
      </c>
      <c r="E18" s="9" t="s">
        <v>21</v>
      </c>
      <c r="F18" s="10">
        <v>1.4</v>
      </c>
      <c r="G18" s="11">
        <f>C12*F17:F18</f>
        <v>1421.0559999999998</v>
      </c>
      <c r="H18" s="7">
        <v>18</v>
      </c>
      <c r="I18" s="9" t="s">
        <v>21</v>
      </c>
      <c r="J18" s="10">
        <v>1.6</v>
      </c>
      <c r="K18" s="11">
        <v>1624.07</v>
      </c>
      <c r="L18" s="7">
        <v>18</v>
      </c>
      <c r="M18" s="9" t="s">
        <v>21</v>
      </c>
      <c r="N18" s="10">
        <v>1.8</v>
      </c>
      <c r="O18" s="16">
        <v>1827.08</v>
      </c>
    </row>
    <row r="19" spans="1:15" x14ac:dyDescent="0.25">
      <c r="A19" s="9" t="s">
        <v>22</v>
      </c>
      <c r="B19" s="10">
        <v>1.36</v>
      </c>
      <c r="C19" s="11">
        <v>1380.46</v>
      </c>
      <c r="D19" s="7">
        <v>21</v>
      </c>
      <c r="E19" s="9" t="s">
        <v>22</v>
      </c>
      <c r="F19" s="10">
        <v>1.46</v>
      </c>
      <c r="G19" s="11">
        <v>1481.97</v>
      </c>
      <c r="H19" s="7">
        <v>21</v>
      </c>
      <c r="I19" s="9" t="s">
        <v>22</v>
      </c>
      <c r="J19" s="10">
        <v>1.66</v>
      </c>
      <c r="K19" s="11">
        <f>C12*J19</f>
        <v>1684.9663999999998</v>
      </c>
      <c r="L19" s="7">
        <v>21</v>
      </c>
      <c r="M19" s="9" t="s">
        <v>22</v>
      </c>
      <c r="N19" s="10">
        <v>1.86</v>
      </c>
      <c r="O19" s="16">
        <v>1887.98</v>
      </c>
    </row>
    <row r="20" spans="1:15" x14ac:dyDescent="0.25">
      <c r="A20" s="9" t="s">
        <v>23</v>
      </c>
      <c r="B20" s="10">
        <v>1.43</v>
      </c>
      <c r="C20" s="11">
        <f>C12*B20</f>
        <v>1451.5071999999998</v>
      </c>
      <c r="D20" s="7">
        <v>24</v>
      </c>
      <c r="E20" s="9" t="s">
        <v>23</v>
      </c>
      <c r="F20" s="10">
        <v>1.53</v>
      </c>
      <c r="G20" s="11">
        <v>1553.02</v>
      </c>
      <c r="H20" s="7">
        <v>24</v>
      </c>
      <c r="I20" s="9" t="s">
        <v>23</v>
      </c>
      <c r="J20" s="10">
        <v>1.73</v>
      </c>
      <c r="K20" s="11">
        <v>1756.03</v>
      </c>
      <c r="L20" s="7">
        <v>24</v>
      </c>
      <c r="M20" s="9" t="s">
        <v>23</v>
      </c>
      <c r="N20" s="10">
        <v>1.93</v>
      </c>
      <c r="O20" s="16">
        <f>C12*N20</f>
        <v>1959.0271999999998</v>
      </c>
    </row>
    <row r="21" spans="1:15" ht="15.75" thickBot="1" x14ac:dyDescent="0.3">
      <c r="A21" s="19" t="s">
        <v>24</v>
      </c>
      <c r="B21" s="20">
        <v>1.5</v>
      </c>
      <c r="C21" s="21">
        <v>1522.57</v>
      </c>
      <c r="D21" s="22">
        <v>27</v>
      </c>
      <c r="E21" s="19" t="s">
        <v>24</v>
      </c>
      <c r="F21" s="23">
        <v>1.6</v>
      </c>
      <c r="G21" s="21">
        <v>1624.07</v>
      </c>
      <c r="H21" s="22">
        <v>27</v>
      </c>
      <c r="I21" s="19" t="s">
        <v>24</v>
      </c>
      <c r="J21" s="20">
        <v>1.8</v>
      </c>
      <c r="K21" s="21">
        <v>1827.08</v>
      </c>
      <c r="L21" s="22">
        <v>27</v>
      </c>
      <c r="M21" s="19" t="s">
        <v>24</v>
      </c>
      <c r="N21" s="20">
        <v>2</v>
      </c>
      <c r="O21" s="24">
        <v>2030.09</v>
      </c>
    </row>
    <row r="22" spans="1:15" ht="16.5" thickTop="1" thickBot="1" x14ac:dyDescent="0.3">
      <c r="A22" s="147">
        <v>101</v>
      </c>
      <c r="B22" s="141"/>
      <c r="C22" s="141"/>
      <c r="D22" s="7"/>
      <c r="E22" s="141">
        <v>102</v>
      </c>
      <c r="F22" s="141"/>
      <c r="G22" s="141"/>
      <c r="H22" s="7"/>
      <c r="I22" s="141">
        <v>103</v>
      </c>
      <c r="J22" s="141"/>
      <c r="K22" s="141"/>
      <c r="L22" s="7"/>
      <c r="M22" s="141">
        <v>104</v>
      </c>
      <c r="N22" s="141"/>
      <c r="O22" s="148"/>
    </row>
    <row r="23" spans="1:15" ht="15.75" thickTop="1" x14ac:dyDescent="0.25">
      <c r="A23" s="147" t="s">
        <v>25</v>
      </c>
      <c r="B23" s="141"/>
      <c r="C23" s="141"/>
      <c r="E23" s="141" t="s">
        <v>26</v>
      </c>
      <c r="F23" s="141"/>
      <c r="G23" s="141"/>
      <c r="I23" s="141" t="s">
        <v>27</v>
      </c>
      <c r="J23" s="141"/>
      <c r="K23" s="141"/>
      <c r="M23" s="141" t="s">
        <v>26</v>
      </c>
      <c r="N23" s="141"/>
      <c r="O23" s="148"/>
    </row>
    <row r="24" spans="1:15" x14ac:dyDescent="0.25">
      <c r="A24" s="50"/>
      <c r="B24" s="48"/>
      <c r="C24" s="48"/>
      <c r="D24" s="49"/>
      <c r="E24" s="48"/>
      <c r="F24" s="48"/>
      <c r="G24" s="48"/>
      <c r="H24" s="49"/>
      <c r="I24" s="48"/>
      <c r="J24" s="48"/>
      <c r="K24" s="48"/>
      <c r="L24" s="49"/>
      <c r="M24" s="48"/>
      <c r="N24" s="48"/>
      <c r="O24" s="51"/>
    </row>
    <row r="25" spans="1:15" x14ac:dyDescent="0.25">
      <c r="A25" s="149" t="s">
        <v>51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5" ht="15.75" thickBot="1" x14ac:dyDescent="0.3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</row>
    <row r="27" spans="1:15" x14ac:dyDescent="0.25">
      <c r="A27" s="26"/>
      <c r="D27" s="25"/>
      <c r="O27" s="44"/>
    </row>
    <row r="28" spans="1:15" ht="18.75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1:15" ht="19.5" thickBot="1" x14ac:dyDescent="0.3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21.75" x14ac:dyDescent="0.25">
      <c r="A30" s="142" t="s">
        <v>38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</row>
    <row r="31" spans="1:15" x14ac:dyDescent="0.25">
      <c r="A31" s="26"/>
      <c r="O31" s="44"/>
    </row>
    <row r="32" spans="1:15" ht="18.75" x14ac:dyDescent="0.3">
      <c r="A32" s="156" t="s">
        <v>33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1:15" ht="18.75" x14ac:dyDescent="0.3">
      <c r="A33" s="159" t="s">
        <v>34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1"/>
    </row>
    <row r="34" spans="1:15" ht="15.75" thickBot="1" x14ac:dyDescent="0.3">
      <c r="A34" s="26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ht="15.75" thickBot="1" x14ac:dyDescent="0.3">
      <c r="A35" s="118" t="s">
        <v>7</v>
      </c>
      <c r="B35" s="119"/>
      <c r="C35" s="120"/>
      <c r="D35" s="2"/>
      <c r="E35" s="121" t="s">
        <v>8</v>
      </c>
      <c r="F35" s="122"/>
      <c r="G35" s="123"/>
      <c r="H35" s="3"/>
      <c r="I35" s="121" t="s">
        <v>9</v>
      </c>
      <c r="J35" s="122"/>
      <c r="K35" s="123"/>
      <c r="L35" s="3"/>
      <c r="M35" s="121" t="s">
        <v>10</v>
      </c>
      <c r="N35" s="122"/>
      <c r="O35" s="123"/>
    </row>
    <row r="36" spans="1:15" ht="15.75" thickBot="1" x14ac:dyDescent="0.3">
      <c r="A36" s="27" t="s">
        <v>11</v>
      </c>
      <c r="B36" s="28" t="s">
        <v>12</v>
      </c>
      <c r="C36" s="29" t="s">
        <v>13</v>
      </c>
      <c r="D36" s="7" t="s">
        <v>14</v>
      </c>
      <c r="E36" s="4" t="s">
        <v>11</v>
      </c>
      <c r="F36" s="5" t="s">
        <v>12</v>
      </c>
      <c r="G36" s="30" t="s">
        <v>13</v>
      </c>
      <c r="H36" s="7" t="s">
        <v>14</v>
      </c>
      <c r="I36" s="4" t="s">
        <v>11</v>
      </c>
      <c r="J36" s="5" t="s">
        <v>12</v>
      </c>
      <c r="K36" s="30" t="s">
        <v>13</v>
      </c>
      <c r="L36" s="7" t="s">
        <v>14</v>
      </c>
      <c r="M36" s="4" t="s">
        <v>11</v>
      </c>
      <c r="N36" s="5" t="s">
        <v>12</v>
      </c>
      <c r="O36" s="30" t="s">
        <v>13</v>
      </c>
    </row>
    <row r="37" spans="1:15" x14ac:dyDescent="0.25">
      <c r="A37" s="12" t="s">
        <v>15</v>
      </c>
      <c r="B37" s="13">
        <v>1</v>
      </c>
      <c r="C37" s="14">
        <v>1082.6600000000001</v>
      </c>
      <c r="D37" s="7">
        <v>0</v>
      </c>
      <c r="E37" s="12" t="s">
        <v>15</v>
      </c>
      <c r="F37" s="13">
        <v>1.1000000000000001</v>
      </c>
      <c r="G37" s="14">
        <v>1190.93</v>
      </c>
      <c r="H37" s="7">
        <v>0</v>
      </c>
      <c r="I37" s="12" t="s">
        <v>15</v>
      </c>
      <c r="J37" s="13">
        <v>1.3</v>
      </c>
      <c r="K37" s="14">
        <f>C37*J37</f>
        <v>1407.4580000000001</v>
      </c>
      <c r="L37" s="7">
        <v>0</v>
      </c>
      <c r="M37" s="12" t="s">
        <v>15</v>
      </c>
      <c r="N37" s="13">
        <v>1.5</v>
      </c>
      <c r="O37" s="31">
        <v>1624</v>
      </c>
    </row>
    <row r="38" spans="1:15" x14ac:dyDescent="0.25">
      <c r="A38" s="32" t="s">
        <v>16</v>
      </c>
      <c r="B38" s="33">
        <v>1.05</v>
      </c>
      <c r="C38" s="34">
        <f>(C37)*B38</f>
        <v>1136.7930000000001</v>
      </c>
      <c r="D38" s="7">
        <v>3</v>
      </c>
      <c r="E38" s="9" t="s">
        <v>16</v>
      </c>
      <c r="F38" s="10">
        <v>1.1499999999999999</v>
      </c>
      <c r="G38" s="11">
        <v>1245.07</v>
      </c>
      <c r="H38" s="7">
        <v>3</v>
      </c>
      <c r="I38" s="9" t="s">
        <v>16</v>
      </c>
      <c r="J38" s="10">
        <v>1.35</v>
      </c>
      <c r="K38" s="11">
        <f>C37*J38</f>
        <v>1461.5910000000001</v>
      </c>
      <c r="L38" s="7">
        <v>3</v>
      </c>
      <c r="M38" s="9" t="s">
        <v>16</v>
      </c>
      <c r="N38" s="10">
        <v>1.55</v>
      </c>
      <c r="O38" s="35">
        <v>1678.13</v>
      </c>
    </row>
    <row r="39" spans="1:15" x14ac:dyDescent="0.25">
      <c r="A39" s="9" t="s">
        <v>17</v>
      </c>
      <c r="B39" s="10">
        <v>1.1000000000000001</v>
      </c>
      <c r="C39" s="34">
        <f>(C37)*B39</f>
        <v>1190.9260000000002</v>
      </c>
      <c r="D39" s="7">
        <v>6</v>
      </c>
      <c r="E39" s="9" t="s">
        <v>17</v>
      </c>
      <c r="F39" s="10">
        <v>1.2</v>
      </c>
      <c r="G39" s="11">
        <v>1299.2</v>
      </c>
      <c r="H39" s="7">
        <v>6</v>
      </c>
      <c r="I39" s="9" t="s">
        <v>17</v>
      </c>
      <c r="J39" s="10">
        <v>1.4</v>
      </c>
      <c r="K39" s="11">
        <v>1515.73</v>
      </c>
      <c r="L39" s="7">
        <v>6</v>
      </c>
      <c r="M39" s="9" t="s">
        <v>17</v>
      </c>
      <c r="N39" s="10">
        <v>1.6</v>
      </c>
      <c r="O39" s="35">
        <f>C37*N39</f>
        <v>1732.2560000000003</v>
      </c>
    </row>
    <row r="40" spans="1:15" x14ac:dyDescent="0.25">
      <c r="A40" s="9" t="s">
        <v>18</v>
      </c>
      <c r="B40" s="10">
        <v>1.1499999999999999</v>
      </c>
      <c r="C40" s="34">
        <v>1245.07</v>
      </c>
      <c r="D40" s="7">
        <v>9</v>
      </c>
      <c r="E40" s="9" t="s">
        <v>18</v>
      </c>
      <c r="F40" s="10">
        <v>1.25</v>
      </c>
      <c r="G40" s="11">
        <f>C37*F40</f>
        <v>1353.325</v>
      </c>
      <c r="H40" s="7">
        <v>9</v>
      </c>
      <c r="I40" s="9" t="s">
        <v>18</v>
      </c>
      <c r="J40" s="10">
        <v>1.45</v>
      </c>
      <c r="K40" s="11">
        <f>C37*J40</f>
        <v>1569.857</v>
      </c>
      <c r="L40" s="7">
        <v>9</v>
      </c>
      <c r="M40" s="9" t="s">
        <v>18</v>
      </c>
      <c r="N40" s="10">
        <v>1.65</v>
      </c>
      <c r="O40" s="35">
        <v>1786.4</v>
      </c>
    </row>
    <row r="41" spans="1:15" x14ac:dyDescent="0.25">
      <c r="A41" s="9" t="s">
        <v>19</v>
      </c>
      <c r="B41" s="10">
        <v>1.2</v>
      </c>
      <c r="C41" s="34">
        <v>1299.2</v>
      </c>
      <c r="D41" s="7">
        <v>12</v>
      </c>
      <c r="E41" s="9" t="s">
        <v>19</v>
      </c>
      <c r="F41" s="18">
        <v>1.3</v>
      </c>
      <c r="G41" s="11">
        <f>C37*F41</f>
        <v>1407.4580000000001</v>
      </c>
      <c r="H41" s="7">
        <v>12</v>
      </c>
      <c r="I41" s="9" t="s">
        <v>19</v>
      </c>
      <c r="J41" s="10">
        <v>1.5</v>
      </c>
      <c r="K41" s="11">
        <v>1624</v>
      </c>
      <c r="L41" s="7">
        <v>12</v>
      </c>
      <c r="M41" s="9" t="s">
        <v>19</v>
      </c>
      <c r="N41" s="10">
        <v>1.7</v>
      </c>
      <c r="O41" s="35">
        <v>1840.53</v>
      </c>
    </row>
    <row r="42" spans="1:15" x14ac:dyDescent="0.25">
      <c r="A42" s="9" t="s">
        <v>20</v>
      </c>
      <c r="B42" s="10">
        <v>1.25</v>
      </c>
      <c r="C42" s="34">
        <f>C37*B42</f>
        <v>1353.325</v>
      </c>
      <c r="D42" s="7">
        <v>15</v>
      </c>
      <c r="E42" s="9" t="s">
        <v>20</v>
      </c>
      <c r="F42" s="10">
        <v>1.35</v>
      </c>
      <c r="G42" s="11">
        <f>C37*F42</f>
        <v>1461.5910000000001</v>
      </c>
      <c r="H42" s="7">
        <v>15</v>
      </c>
      <c r="I42" s="9" t="s">
        <v>20</v>
      </c>
      <c r="J42" s="10">
        <v>1.55</v>
      </c>
      <c r="K42" s="11">
        <v>1678.13</v>
      </c>
      <c r="L42" s="7">
        <v>15</v>
      </c>
      <c r="M42" s="9" t="s">
        <v>20</v>
      </c>
      <c r="N42" s="10">
        <v>1.75</v>
      </c>
      <c r="O42" s="35">
        <f>C37*N42</f>
        <v>1894.6550000000002</v>
      </c>
    </row>
    <row r="43" spans="1:15" x14ac:dyDescent="0.25">
      <c r="A43" s="9" t="s">
        <v>21</v>
      </c>
      <c r="B43" s="10">
        <v>1.3</v>
      </c>
      <c r="C43" s="34">
        <f>C37*B43</f>
        <v>1407.4580000000001</v>
      </c>
      <c r="D43" s="7">
        <v>18</v>
      </c>
      <c r="E43" s="9" t="s">
        <v>21</v>
      </c>
      <c r="F43" s="10">
        <v>1.4</v>
      </c>
      <c r="G43" s="11">
        <v>1515.73</v>
      </c>
      <c r="H43" s="7">
        <v>18</v>
      </c>
      <c r="I43" s="9" t="s">
        <v>21</v>
      </c>
      <c r="J43" s="10">
        <v>1.6</v>
      </c>
      <c r="K43" s="11">
        <f>C37*J43</f>
        <v>1732.2560000000003</v>
      </c>
      <c r="L43" s="7">
        <v>18</v>
      </c>
      <c r="M43" s="9" t="s">
        <v>21</v>
      </c>
      <c r="N43" s="10">
        <v>1.8</v>
      </c>
      <c r="O43" s="35">
        <f>C37*N43</f>
        <v>1948.7880000000002</v>
      </c>
    </row>
    <row r="44" spans="1:15" x14ac:dyDescent="0.25">
      <c r="A44" s="9" t="s">
        <v>22</v>
      </c>
      <c r="B44" s="10">
        <v>1.36</v>
      </c>
      <c r="C44" s="34">
        <v>1472.43</v>
      </c>
      <c r="D44" s="7">
        <v>21</v>
      </c>
      <c r="E44" s="9" t="s">
        <v>22</v>
      </c>
      <c r="F44" s="10">
        <v>1.46</v>
      </c>
      <c r="G44" s="11">
        <v>1580.69</v>
      </c>
      <c r="H44" s="7">
        <v>21</v>
      </c>
      <c r="I44" s="9" t="s">
        <v>22</v>
      </c>
      <c r="J44" s="10">
        <v>1.66</v>
      </c>
      <c r="K44" s="11">
        <f>C37*J44</f>
        <v>1797.2156</v>
      </c>
      <c r="L44" s="7">
        <v>21</v>
      </c>
      <c r="M44" s="9" t="s">
        <v>22</v>
      </c>
      <c r="N44" s="10">
        <v>1.86</v>
      </c>
      <c r="O44" s="35">
        <v>2013.76</v>
      </c>
    </row>
    <row r="45" spans="1:15" x14ac:dyDescent="0.25">
      <c r="A45" s="9" t="s">
        <v>23</v>
      </c>
      <c r="B45" s="10">
        <v>1.43</v>
      </c>
      <c r="C45" s="34">
        <v>1548.21</v>
      </c>
      <c r="D45" s="7">
        <v>24</v>
      </c>
      <c r="E45" s="9" t="s">
        <v>23</v>
      </c>
      <c r="F45" s="10">
        <v>1.53</v>
      </c>
      <c r="G45" s="11">
        <v>1656.48</v>
      </c>
      <c r="H45" s="7">
        <v>24</v>
      </c>
      <c r="I45" s="9" t="s">
        <v>23</v>
      </c>
      <c r="J45" s="10">
        <v>1.73</v>
      </c>
      <c r="K45" s="11">
        <v>1873.01</v>
      </c>
      <c r="L45" s="7">
        <v>24</v>
      </c>
      <c r="M45" s="9" t="s">
        <v>23</v>
      </c>
      <c r="N45" s="10">
        <v>1.93</v>
      </c>
      <c r="O45" s="35">
        <v>2089.54</v>
      </c>
    </row>
    <row r="46" spans="1:15" ht="15.75" thickBot="1" x14ac:dyDescent="0.3">
      <c r="A46" s="36" t="s">
        <v>24</v>
      </c>
      <c r="B46" s="37">
        <v>1.5</v>
      </c>
      <c r="C46" s="38">
        <v>1624</v>
      </c>
      <c r="D46" s="39">
        <v>27</v>
      </c>
      <c r="E46" s="40" t="s">
        <v>24</v>
      </c>
      <c r="F46" s="41">
        <v>1.6</v>
      </c>
      <c r="G46" s="42">
        <f>C37*F46</f>
        <v>1732.2560000000003</v>
      </c>
      <c r="H46" s="39">
        <v>27</v>
      </c>
      <c r="I46" s="36" t="s">
        <v>24</v>
      </c>
      <c r="J46" s="37">
        <v>1.8</v>
      </c>
      <c r="K46" s="42">
        <f>C37*J46</f>
        <v>1948.7880000000002</v>
      </c>
      <c r="L46" s="39">
        <v>27</v>
      </c>
      <c r="M46" s="36" t="s">
        <v>24</v>
      </c>
      <c r="N46" s="37">
        <v>2</v>
      </c>
      <c r="O46" s="43">
        <v>2165.4299999999998</v>
      </c>
    </row>
    <row r="47" spans="1:15" ht="16.5" thickTop="1" thickBot="1" x14ac:dyDescent="0.3">
      <c r="A47" s="147">
        <v>201</v>
      </c>
      <c r="B47" s="141"/>
      <c r="C47" s="141"/>
      <c r="D47" s="7"/>
      <c r="E47" s="141">
        <v>202</v>
      </c>
      <c r="F47" s="141"/>
      <c r="G47" s="141"/>
      <c r="H47" s="7"/>
      <c r="I47" s="141">
        <v>203</v>
      </c>
      <c r="J47" s="141"/>
      <c r="K47" s="141"/>
      <c r="L47" s="7"/>
      <c r="M47" s="141">
        <v>204</v>
      </c>
      <c r="N47" s="141"/>
      <c r="O47" s="148"/>
    </row>
    <row r="48" spans="1:15" ht="15.75" thickTop="1" x14ac:dyDescent="0.25">
      <c r="A48" s="147" t="s">
        <v>35</v>
      </c>
      <c r="B48" s="141"/>
      <c r="C48" s="141"/>
      <c r="E48" s="141" t="s">
        <v>36</v>
      </c>
      <c r="F48" s="141"/>
      <c r="G48" s="141"/>
      <c r="I48" s="141" t="s">
        <v>37</v>
      </c>
      <c r="J48" s="141"/>
      <c r="K48" s="141"/>
      <c r="M48" s="141" t="s">
        <v>36</v>
      </c>
      <c r="N48" s="141"/>
      <c r="O48" s="148"/>
    </row>
    <row r="49" spans="1:15" x14ac:dyDescent="0.25">
      <c r="A49" s="26"/>
      <c r="O49" s="44"/>
    </row>
    <row r="50" spans="1:15" x14ac:dyDescent="0.25">
      <c r="A50" s="149" t="s">
        <v>51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1"/>
    </row>
    <row r="51" spans="1:15" ht="15.75" thickBot="1" x14ac:dyDescent="0.3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4"/>
    </row>
  </sheetData>
  <mergeCells count="42">
    <mergeCell ref="A10:C10"/>
    <mergeCell ref="E10:G10"/>
    <mergeCell ref="I10:K10"/>
    <mergeCell ref="M10:O10"/>
    <mergeCell ref="A1:O1"/>
    <mergeCell ref="A2:O2"/>
    <mergeCell ref="A3:O3"/>
    <mergeCell ref="A5:O5"/>
    <mergeCell ref="A6:O6"/>
    <mergeCell ref="A7:O7"/>
    <mergeCell ref="A8:O8"/>
    <mergeCell ref="A9:C9"/>
    <mergeCell ref="E9:G9"/>
    <mergeCell ref="I9:K9"/>
    <mergeCell ref="M9:O9"/>
    <mergeCell ref="E34:O34"/>
    <mergeCell ref="A22:C22"/>
    <mergeCell ref="E22:G22"/>
    <mergeCell ref="I22:K22"/>
    <mergeCell ref="M22:O22"/>
    <mergeCell ref="A23:C23"/>
    <mergeCell ref="E23:G23"/>
    <mergeCell ref="I23:K23"/>
    <mergeCell ref="M23:O23"/>
    <mergeCell ref="A25:O26"/>
    <mergeCell ref="A28:O28"/>
    <mergeCell ref="A30:O30"/>
    <mergeCell ref="A32:O32"/>
    <mergeCell ref="A33:O33"/>
    <mergeCell ref="A35:C35"/>
    <mergeCell ref="E35:G35"/>
    <mergeCell ref="I35:K35"/>
    <mergeCell ref="M35:O35"/>
    <mergeCell ref="A47:C47"/>
    <mergeCell ref="E47:G47"/>
    <mergeCell ref="I47:K47"/>
    <mergeCell ref="M47:O47"/>
    <mergeCell ref="A48:C48"/>
    <mergeCell ref="E48:G48"/>
    <mergeCell ref="I48:K48"/>
    <mergeCell ref="M48:O48"/>
    <mergeCell ref="A50:O51"/>
  </mergeCells>
  <pageMargins left="0.51181102362204722" right="0.51181102362204722" top="0.78740157480314965" bottom="0.78740157480314965" header="0.31496062992125984" footer="0.31496062992125984"/>
  <pageSetup paperSize="9" scale="92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1"/>
  <sheetViews>
    <sheetView topLeftCell="B37" zoomScale="120" zoomScaleNormal="120" workbookViewId="0">
      <selection activeCell="K38" sqref="K38"/>
    </sheetView>
  </sheetViews>
  <sheetFormatPr defaultRowHeight="15" x14ac:dyDescent="0.25"/>
  <cols>
    <col min="3" max="3" width="11.28515625" customWidth="1"/>
    <col min="7" max="7" width="11" customWidth="1"/>
    <col min="11" max="11" width="11" customWidth="1"/>
    <col min="15" max="15" width="14" customWidth="1"/>
  </cols>
  <sheetData>
    <row r="1" spans="1:15" ht="25.5" x14ac:dyDescent="0.25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25.5" x14ac:dyDescent="0.25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31.5" x14ac:dyDescent="0.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32.25" thickBo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2.5" thickBot="1" x14ac:dyDescent="0.3">
      <c r="A5" s="142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</row>
    <row r="6" spans="1:15" x14ac:dyDescent="0.25">
      <c r="A6" s="127" t="s">
        <v>40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1:15" x14ac:dyDescent="0.25">
      <c r="A7" s="130" t="s">
        <v>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x14ac:dyDescent="0.25">
      <c r="A8" s="133" t="s">
        <v>41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1:15" ht="15.75" thickBot="1" x14ac:dyDescent="0.3">
      <c r="A9" s="136"/>
      <c r="B9" s="137"/>
      <c r="C9" s="137"/>
      <c r="E9" s="138"/>
      <c r="F9" s="138"/>
      <c r="G9" s="138"/>
      <c r="H9" s="1"/>
      <c r="I9" s="138"/>
      <c r="J9" s="138"/>
      <c r="K9" s="138"/>
      <c r="L9" s="1"/>
      <c r="M9" s="138"/>
      <c r="N9" s="138"/>
      <c r="O9" s="139"/>
    </row>
    <row r="10" spans="1:15" ht="15.75" thickBot="1" x14ac:dyDescent="0.3">
      <c r="A10" s="118" t="s">
        <v>7</v>
      </c>
      <c r="B10" s="119"/>
      <c r="C10" s="120"/>
      <c r="D10" s="2"/>
      <c r="E10" s="118" t="s">
        <v>8</v>
      </c>
      <c r="F10" s="119"/>
      <c r="G10" s="120"/>
      <c r="H10" s="3"/>
      <c r="I10" s="121" t="s">
        <v>9</v>
      </c>
      <c r="J10" s="122"/>
      <c r="K10" s="123"/>
      <c r="L10" s="3"/>
      <c r="M10" s="121" t="s">
        <v>10</v>
      </c>
      <c r="N10" s="122"/>
      <c r="O10" s="123"/>
    </row>
    <row r="11" spans="1:15" ht="15.75" thickBot="1" x14ac:dyDescent="0.3">
      <c r="A11" s="4" t="s">
        <v>11</v>
      </c>
      <c r="B11" s="5" t="s">
        <v>12</v>
      </c>
      <c r="C11" s="6" t="s">
        <v>13</v>
      </c>
      <c r="D11" s="7" t="s">
        <v>14</v>
      </c>
      <c r="E11" s="4" t="s">
        <v>11</v>
      </c>
      <c r="F11" s="5" t="s">
        <v>12</v>
      </c>
      <c r="G11" s="6" t="s">
        <v>13</v>
      </c>
      <c r="H11" s="7" t="s">
        <v>14</v>
      </c>
      <c r="I11" s="4" t="s">
        <v>11</v>
      </c>
      <c r="J11" s="5" t="s">
        <v>12</v>
      </c>
      <c r="K11" s="6" t="s">
        <v>13</v>
      </c>
      <c r="L11" s="7" t="s">
        <v>14</v>
      </c>
      <c r="M11" s="4" t="s">
        <v>11</v>
      </c>
      <c r="N11" s="5" t="s">
        <v>12</v>
      </c>
      <c r="O11" s="6" t="s">
        <v>13</v>
      </c>
    </row>
    <row r="12" spans="1:15" x14ac:dyDescent="0.25">
      <c r="A12" s="9" t="s">
        <v>15</v>
      </c>
      <c r="B12" s="10">
        <v>1</v>
      </c>
      <c r="C12" s="11">
        <v>1061.33</v>
      </c>
      <c r="D12" s="7">
        <v>0</v>
      </c>
      <c r="E12" s="9" t="s">
        <v>15</v>
      </c>
      <c r="F12" s="10">
        <v>1.1000000000000001</v>
      </c>
      <c r="G12" s="11">
        <f>C12*F12</f>
        <v>1167.463</v>
      </c>
      <c r="H12" s="7">
        <v>0</v>
      </c>
      <c r="I12" s="12" t="s">
        <v>15</v>
      </c>
      <c r="J12" s="13">
        <v>1.3</v>
      </c>
      <c r="K12" s="14">
        <f>C12*J12</f>
        <v>1379.729</v>
      </c>
      <c r="L12" s="7">
        <v>0</v>
      </c>
      <c r="M12" s="12" t="s">
        <v>15</v>
      </c>
      <c r="N12" s="13">
        <v>1.5</v>
      </c>
      <c r="O12" s="15">
        <f>C12*N12</f>
        <v>1591.9949999999999</v>
      </c>
    </row>
    <row r="13" spans="1:15" x14ac:dyDescent="0.25">
      <c r="A13" s="9" t="s">
        <v>16</v>
      </c>
      <c r="B13" s="10">
        <v>1.05</v>
      </c>
      <c r="C13" s="11">
        <f>C12*B13</f>
        <v>1114.3965000000001</v>
      </c>
      <c r="D13" s="7">
        <v>3</v>
      </c>
      <c r="E13" s="9" t="s">
        <v>16</v>
      </c>
      <c r="F13" s="10">
        <v>1.1499999999999999</v>
      </c>
      <c r="G13" s="11">
        <f>C12*F13</f>
        <v>1220.5294999999999</v>
      </c>
      <c r="H13" s="7">
        <v>3</v>
      </c>
      <c r="I13" s="9" t="s">
        <v>16</v>
      </c>
      <c r="J13" s="10">
        <v>1.35</v>
      </c>
      <c r="K13" s="11">
        <f>C12*J13</f>
        <v>1432.7954999999999</v>
      </c>
      <c r="L13" s="7">
        <v>3</v>
      </c>
      <c r="M13" s="9" t="s">
        <v>16</v>
      </c>
      <c r="N13" s="10">
        <v>1.55</v>
      </c>
      <c r="O13" s="16">
        <f>C12*N13</f>
        <v>1645.0615</v>
      </c>
    </row>
    <row r="14" spans="1:15" x14ac:dyDescent="0.25">
      <c r="A14" s="9" t="s">
        <v>17</v>
      </c>
      <c r="B14" s="10">
        <v>1.1000000000000001</v>
      </c>
      <c r="C14" s="11">
        <f>C12*B14</f>
        <v>1167.463</v>
      </c>
      <c r="D14" s="7">
        <v>6</v>
      </c>
      <c r="E14" s="9" t="s">
        <v>17</v>
      </c>
      <c r="F14" s="10">
        <v>1.2</v>
      </c>
      <c r="G14" s="11">
        <f>C12*F14</f>
        <v>1273.5959999999998</v>
      </c>
      <c r="H14" s="7">
        <v>6</v>
      </c>
      <c r="I14" s="9" t="s">
        <v>17</v>
      </c>
      <c r="J14" s="10">
        <v>1.4</v>
      </c>
      <c r="K14" s="11">
        <f>C12*J14</f>
        <v>1485.8619999999999</v>
      </c>
      <c r="L14" s="7">
        <v>6</v>
      </c>
      <c r="M14" s="9" t="s">
        <v>17</v>
      </c>
      <c r="N14" s="10">
        <v>1.6</v>
      </c>
      <c r="O14" s="16">
        <f>C12*N14</f>
        <v>1698.1279999999999</v>
      </c>
    </row>
    <row r="15" spans="1:15" x14ac:dyDescent="0.25">
      <c r="A15" s="9" t="s">
        <v>18</v>
      </c>
      <c r="B15" s="10">
        <v>1.1499999999999999</v>
      </c>
      <c r="C15" s="11">
        <f>C12*B15</f>
        <v>1220.5294999999999</v>
      </c>
      <c r="D15" s="7">
        <v>9</v>
      </c>
      <c r="E15" s="9" t="s">
        <v>18</v>
      </c>
      <c r="F15" s="10">
        <v>1.25</v>
      </c>
      <c r="G15" s="11">
        <f>C12*F15</f>
        <v>1326.6624999999999</v>
      </c>
      <c r="H15" s="7">
        <v>9</v>
      </c>
      <c r="I15" s="9" t="s">
        <v>18</v>
      </c>
      <c r="J15" s="10">
        <v>1.45</v>
      </c>
      <c r="K15" s="11">
        <f>C12*J15</f>
        <v>1538.9284999999998</v>
      </c>
      <c r="L15" s="7">
        <v>9</v>
      </c>
      <c r="M15" s="9" t="s">
        <v>18</v>
      </c>
      <c r="N15" s="10">
        <v>1.65</v>
      </c>
      <c r="O15" s="16">
        <f>C12*N15</f>
        <v>1751.1944999999998</v>
      </c>
    </row>
    <row r="16" spans="1:15" x14ac:dyDescent="0.25">
      <c r="A16" s="9" t="s">
        <v>19</v>
      </c>
      <c r="B16" s="10">
        <v>1.2</v>
      </c>
      <c r="C16" s="11">
        <f>C12*B16</f>
        <v>1273.5959999999998</v>
      </c>
      <c r="D16" s="7">
        <v>12</v>
      </c>
      <c r="E16" s="9" t="s">
        <v>19</v>
      </c>
      <c r="F16" s="18">
        <v>1.3</v>
      </c>
      <c r="G16" s="11">
        <f>C12*F16</f>
        <v>1379.729</v>
      </c>
      <c r="H16" s="7">
        <v>12</v>
      </c>
      <c r="I16" s="9" t="s">
        <v>19</v>
      </c>
      <c r="J16" s="10">
        <v>1.5</v>
      </c>
      <c r="K16" s="11">
        <f>C12*J16</f>
        <v>1591.9949999999999</v>
      </c>
      <c r="L16" s="7">
        <v>12</v>
      </c>
      <c r="M16" s="9" t="s">
        <v>19</v>
      </c>
      <c r="N16" s="10">
        <v>1.7</v>
      </c>
      <c r="O16" s="16">
        <f>C12*N16</f>
        <v>1804.2609999999997</v>
      </c>
    </row>
    <row r="17" spans="1:15" x14ac:dyDescent="0.25">
      <c r="A17" s="9" t="s">
        <v>20</v>
      </c>
      <c r="B17" s="10">
        <v>1.25</v>
      </c>
      <c r="C17" s="11">
        <f>C12*B17</f>
        <v>1326.6624999999999</v>
      </c>
      <c r="D17" s="7">
        <v>15</v>
      </c>
      <c r="E17" s="9" t="s">
        <v>20</v>
      </c>
      <c r="F17" s="10">
        <v>1.35</v>
      </c>
      <c r="G17" s="11">
        <f>C12*F17</f>
        <v>1432.7954999999999</v>
      </c>
      <c r="H17" s="7">
        <v>15</v>
      </c>
      <c r="I17" s="9" t="s">
        <v>20</v>
      </c>
      <c r="J17" s="10">
        <v>1.55</v>
      </c>
      <c r="K17" s="11">
        <f>C12*J17</f>
        <v>1645.0615</v>
      </c>
      <c r="L17" s="7">
        <v>15</v>
      </c>
      <c r="M17" s="9" t="s">
        <v>20</v>
      </c>
      <c r="N17" s="10">
        <v>1.75</v>
      </c>
      <c r="O17" s="16">
        <f>C12*N17</f>
        <v>1857.3274999999999</v>
      </c>
    </row>
    <row r="18" spans="1:15" x14ac:dyDescent="0.25">
      <c r="A18" s="9" t="s">
        <v>21</v>
      </c>
      <c r="B18" s="10">
        <v>1.3</v>
      </c>
      <c r="C18" s="11">
        <f>C12*B18</f>
        <v>1379.729</v>
      </c>
      <c r="D18" s="7">
        <v>18</v>
      </c>
      <c r="E18" s="9" t="s">
        <v>21</v>
      </c>
      <c r="F18" s="10">
        <v>1.4</v>
      </c>
      <c r="G18" s="11">
        <f>C12*F18</f>
        <v>1485.8619999999999</v>
      </c>
      <c r="H18" s="7">
        <v>18</v>
      </c>
      <c r="I18" s="9" t="s">
        <v>21</v>
      </c>
      <c r="J18" s="10">
        <v>1.6</v>
      </c>
      <c r="K18" s="11">
        <f>C12*J18</f>
        <v>1698.1279999999999</v>
      </c>
      <c r="L18" s="7">
        <v>18</v>
      </c>
      <c r="M18" s="9" t="s">
        <v>21</v>
      </c>
      <c r="N18" s="10">
        <v>1.8</v>
      </c>
      <c r="O18" s="16">
        <f>C12*N18</f>
        <v>1910.394</v>
      </c>
    </row>
    <row r="19" spans="1:15" x14ac:dyDescent="0.25">
      <c r="A19" s="9" t="s">
        <v>22</v>
      </c>
      <c r="B19" s="10">
        <v>1.36</v>
      </c>
      <c r="C19" s="11">
        <f>C12*B19</f>
        <v>1443.4087999999999</v>
      </c>
      <c r="D19" s="7">
        <v>21</v>
      </c>
      <c r="E19" s="9" t="s">
        <v>22</v>
      </c>
      <c r="F19" s="10">
        <v>1.46</v>
      </c>
      <c r="G19" s="11">
        <f>C12*F19</f>
        <v>1549.5418</v>
      </c>
      <c r="H19" s="7">
        <v>21</v>
      </c>
      <c r="I19" s="9" t="s">
        <v>22</v>
      </c>
      <c r="J19" s="10">
        <v>1.66</v>
      </c>
      <c r="K19" s="11">
        <f>C12*J19</f>
        <v>1761.8077999999998</v>
      </c>
      <c r="L19" s="7">
        <v>21</v>
      </c>
      <c r="M19" s="9" t="s">
        <v>22</v>
      </c>
      <c r="N19" s="10">
        <v>1.86</v>
      </c>
      <c r="O19" s="16">
        <f>C12*N19</f>
        <v>1974.0737999999999</v>
      </c>
    </row>
    <row r="20" spans="1:15" x14ac:dyDescent="0.25">
      <c r="A20" s="9" t="s">
        <v>23</v>
      </c>
      <c r="B20" s="10">
        <v>1.43</v>
      </c>
      <c r="C20" s="11">
        <f>C12*B20</f>
        <v>1517.7018999999998</v>
      </c>
      <c r="D20" s="7">
        <v>24</v>
      </c>
      <c r="E20" s="9" t="s">
        <v>23</v>
      </c>
      <c r="F20" s="10">
        <v>1.53</v>
      </c>
      <c r="G20" s="11">
        <f>C12*F20</f>
        <v>1623.8348999999998</v>
      </c>
      <c r="H20" s="7">
        <v>24</v>
      </c>
      <c r="I20" s="9" t="s">
        <v>23</v>
      </c>
      <c r="J20" s="10">
        <v>1.73</v>
      </c>
      <c r="K20" s="11">
        <f>C12*J20</f>
        <v>1836.1008999999999</v>
      </c>
      <c r="L20" s="7">
        <v>24</v>
      </c>
      <c r="M20" s="9" t="s">
        <v>23</v>
      </c>
      <c r="N20" s="10">
        <v>1.93</v>
      </c>
      <c r="O20" s="16">
        <f>C12*N20</f>
        <v>2048.3669</v>
      </c>
    </row>
    <row r="21" spans="1:15" ht="15.75" thickBot="1" x14ac:dyDescent="0.3">
      <c r="A21" s="19" t="s">
        <v>24</v>
      </c>
      <c r="B21" s="20">
        <v>1.5</v>
      </c>
      <c r="C21" s="21">
        <f>C12*B21</f>
        <v>1591.9949999999999</v>
      </c>
      <c r="D21" s="22">
        <v>27</v>
      </c>
      <c r="E21" s="19" t="s">
        <v>24</v>
      </c>
      <c r="F21" s="23">
        <v>1.6</v>
      </c>
      <c r="G21" s="21">
        <f>C12*F21</f>
        <v>1698.1279999999999</v>
      </c>
      <c r="H21" s="22">
        <v>27</v>
      </c>
      <c r="I21" s="19" t="s">
        <v>24</v>
      </c>
      <c r="J21" s="20">
        <v>1.8</v>
      </c>
      <c r="K21" s="21">
        <f>C12*J21</f>
        <v>1910.394</v>
      </c>
      <c r="L21" s="22">
        <v>27</v>
      </c>
      <c r="M21" s="19" t="s">
        <v>24</v>
      </c>
      <c r="N21" s="20">
        <v>2</v>
      </c>
      <c r="O21" s="24">
        <f>C12*N21</f>
        <v>2122.66</v>
      </c>
    </row>
    <row r="22" spans="1:15" ht="16.5" thickTop="1" thickBot="1" x14ac:dyDescent="0.3">
      <c r="A22" s="147">
        <v>101</v>
      </c>
      <c r="B22" s="141"/>
      <c r="C22" s="141"/>
      <c r="D22" s="7"/>
      <c r="E22" s="141">
        <v>102</v>
      </c>
      <c r="F22" s="141"/>
      <c r="G22" s="141"/>
      <c r="H22" s="7"/>
      <c r="I22" s="141">
        <v>103</v>
      </c>
      <c r="J22" s="141"/>
      <c r="K22" s="141"/>
      <c r="L22" s="7"/>
      <c r="M22" s="141">
        <v>104</v>
      </c>
      <c r="N22" s="141"/>
      <c r="O22" s="148"/>
    </row>
    <row r="23" spans="1:15" ht="15.75" thickTop="1" x14ac:dyDescent="0.25">
      <c r="A23" s="147" t="s">
        <v>25</v>
      </c>
      <c r="B23" s="141"/>
      <c r="C23" s="141"/>
      <c r="E23" s="141" t="s">
        <v>26</v>
      </c>
      <c r="F23" s="141"/>
      <c r="G23" s="141"/>
      <c r="I23" s="141" t="s">
        <v>27</v>
      </c>
      <c r="J23" s="141"/>
      <c r="K23" s="141"/>
      <c r="M23" s="141" t="s">
        <v>26</v>
      </c>
      <c r="N23" s="141"/>
      <c r="O23" s="148"/>
    </row>
    <row r="24" spans="1:15" x14ac:dyDescent="0.25">
      <c r="A24" s="50"/>
      <c r="B24" s="48"/>
      <c r="C24" s="48"/>
      <c r="D24" s="49"/>
      <c r="E24" s="48"/>
      <c r="F24" s="48"/>
      <c r="G24" s="48"/>
      <c r="H24" s="49"/>
      <c r="I24" s="48"/>
      <c r="J24" s="48"/>
      <c r="K24" s="48"/>
      <c r="L24" s="49"/>
      <c r="M24" s="48"/>
      <c r="N24" s="48"/>
      <c r="O24" s="51"/>
    </row>
    <row r="25" spans="1:15" x14ac:dyDescent="0.25">
      <c r="A25" s="149" t="s">
        <v>52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5" ht="15.75" thickBot="1" x14ac:dyDescent="0.3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</row>
    <row r="27" spans="1:15" x14ac:dyDescent="0.25">
      <c r="A27" s="26"/>
      <c r="D27" s="25"/>
      <c r="O27" s="44"/>
    </row>
    <row r="28" spans="1:15" ht="18.75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1:15" ht="19.5" thickBot="1" x14ac:dyDescent="0.3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21.75" x14ac:dyDescent="0.25">
      <c r="A30" s="142" t="s">
        <v>38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</row>
    <row r="31" spans="1:15" x14ac:dyDescent="0.25">
      <c r="A31" s="26"/>
      <c r="O31" s="44"/>
    </row>
    <row r="32" spans="1:15" ht="18.75" x14ac:dyDescent="0.3">
      <c r="A32" s="156" t="s">
        <v>33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1:15" ht="18.75" x14ac:dyDescent="0.3">
      <c r="A33" s="159" t="s">
        <v>34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1"/>
    </row>
    <row r="34" spans="1:15" ht="15.75" thickBot="1" x14ac:dyDescent="0.3">
      <c r="A34" s="26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ht="15.75" thickBot="1" x14ac:dyDescent="0.3">
      <c r="A35" s="118" t="s">
        <v>7</v>
      </c>
      <c r="B35" s="119"/>
      <c r="C35" s="120"/>
      <c r="D35" s="2"/>
      <c r="E35" s="121" t="s">
        <v>8</v>
      </c>
      <c r="F35" s="122"/>
      <c r="G35" s="123"/>
      <c r="H35" s="3"/>
      <c r="I35" s="121" t="s">
        <v>9</v>
      </c>
      <c r="J35" s="122"/>
      <c r="K35" s="123"/>
      <c r="L35" s="3"/>
      <c r="M35" s="121" t="s">
        <v>10</v>
      </c>
      <c r="N35" s="122"/>
      <c r="O35" s="123"/>
    </row>
    <row r="36" spans="1:15" ht="15.75" thickBot="1" x14ac:dyDescent="0.3">
      <c r="A36" s="27" t="s">
        <v>11</v>
      </c>
      <c r="B36" s="28" t="s">
        <v>12</v>
      </c>
      <c r="C36" s="29" t="s">
        <v>13</v>
      </c>
      <c r="D36" s="7" t="s">
        <v>14</v>
      </c>
      <c r="E36" s="4" t="s">
        <v>11</v>
      </c>
      <c r="F36" s="5" t="s">
        <v>12</v>
      </c>
      <c r="G36" s="30" t="s">
        <v>13</v>
      </c>
      <c r="H36" s="7" t="s">
        <v>14</v>
      </c>
      <c r="I36" s="4" t="s">
        <v>11</v>
      </c>
      <c r="J36" s="5" t="s">
        <v>12</v>
      </c>
      <c r="K36" s="30" t="s">
        <v>13</v>
      </c>
      <c r="L36" s="7" t="s">
        <v>14</v>
      </c>
      <c r="M36" s="4" t="s">
        <v>11</v>
      </c>
      <c r="N36" s="5" t="s">
        <v>12</v>
      </c>
      <c r="O36" s="30" t="s">
        <v>13</v>
      </c>
    </row>
    <row r="37" spans="1:15" x14ac:dyDescent="0.25">
      <c r="A37" s="12" t="s">
        <v>15</v>
      </c>
      <c r="B37" s="13">
        <v>1</v>
      </c>
      <c r="C37" s="14">
        <v>1132.03</v>
      </c>
      <c r="D37" s="7">
        <v>0</v>
      </c>
      <c r="E37" s="12" t="s">
        <v>15</v>
      </c>
      <c r="F37" s="13">
        <v>1.1000000000000001</v>
      </c>
      <c r="G37" s="14">
        <f>C37*F37</f>
        <v>1245.2330000000002</v>
      </c>
      <c r="H37" s="7">
        <v>0</v>
      </c>
      <c r="I37" s="12" t="s">
        <v>15</v>
      </c>
      <c r="J37" s="13">
        <v>1.3</v>
      </c>
      <c r="K37" s="14">
        <f>C37*J37</f>
        <v>1471.6390000000001</v>
      </c>
      <c r="L37" s="7">
        <v>0</v>
      </c>
      <c r="M37" s="12" t="s">
        <v>15</v>
      </c>
      <c r="N37" s="13">
        <v>1.5</v>
      </c>
      <c r="O37" s="31">
        <f>C37*N37</f>
        <v>1698.0450000000001</v>
      </c>
    </row>
    <row r="38" spans="1:15" x14ac:dyDescent="0.25">
      <c r="A38" s="32" t="s">
        <v>16</v>
      </c>
      <c r="B38" s="33">
        <v>1.05</v>
      </c>
      <c r="C38" s="34">
        <v>1188.6300000000001</v>
      </c>
      <c r="D38" s="7">
        <v>3</v>
      </c>
      <c r="E38" s="9" t="s">
        <v>16</v>
      </c>
      <c r="F38" s="10">
        <v>1.1499999999999999</v>
      </c>
      <c r="G38" s="11">
        <f>C37*F38</f>
        <v>1301.8344999999999</v>
      </c>
      <c r="H38" s="7">
        <v>3</v>
      </c>
      <c r="I38" s="9" t="s">
        <v>16</v>
      </c>
      <c r="J38" s="10">
        <v>1.35</v>
      </c>
      <c r="K38" s="11">
        <v>1531.62</v>
      </c>
      <c r="L38" s="7">
        <v>3</v>
      </c>
      <c r="M38" s="9" t="s">
        <v>16</v>
      </c>
      <c r="N38" s="10">
        <v>1.55</v>
      </c>
      <c r="O38" s="35">
        <f>C37*N38</f>
        <v>1754.6465000000001</v>
      </c>
    </row>
    <row r="39" spans="1:15" x14ac:dyDescent="0.25">
      <c r="A39" s="9" t="s">
        <v>17</v>
      </c>
      <c r="B39" s="10">
        <v>1.1000000000000001</v>
      </c>
      <c r="C39" s="34">
        <f>C37*B39</f>
        <v>1245.2330000000002</v>
      </c>
      <c r="D39" s="7">
        <v>6</v>
      </c>
      <c r="E39" s="9" t="s">
        <v>17</v>
      </c>
      <c r="F39" s="10">
        <v>1.2</v>
      </c>
      <c r="G39" s="11">
        <f>C37*F39</f>
        <v>1358.4359999999999</v>
      </c>
      <c r="H39" s="7">
        <v>6</v>
      </c>
      <c r="I39" s="9" t="s">
        <v>17</v>
      </c>
      <c r="J39" s="10">
        <v>1.4</v>
      </c>
      <c r="K39" s="11">
        <f>C37*J39</f>
        <v>1584.8419999999999</v>
      </c>
      <c r="L39" s="7">
        <v>6</v>
      </c>
      <c r="M39" s="9" t="s">
        <v>17</v>
      </c>
      <c r="N39" s="10">
        <v>1.6</v>
      </c>
      <c r="O39" s="35">
        <f>C37*N39</f>
        <v>1811.248</v>
      </c>
    </row>
    <row r="40" spans="1:15" x14ac:dyDescent="0.25">
      <c r="A40" s="9" t="s">
        <v>18</v>
      </c>
      <c r="B40" s="10">
        <v>1.1499999999999999</v>
      </c>
      <c r="C40" s="34">
        <f>C37*B40</f>
        <v>1301.8344999999999</v>
      </c>
      <c r="D40" s="7">
        <v>9</v>
      </c>
      <c r="E40" s="9" t="s">
        <v>18</v>
      </c>
      <c r="F40" s="10">
        <v>1.25</v>
      </c>
      <c r="G40" s="11">
        <f>C37*F40</f>
        <v>1415.0374999999999</v>
      </c>
      <c r="H40" s="7">
        <v>9</v>
      </c>
      <c r="I40" s="9" t="s">
        <v>18</v>
      </c>
      <c r="J40" s="10">
        <v>1.45</v>
      </c>
      <c r="K40" s="11">
        <f>C37*J40</f>
        <v>1641.4434999999999</v>
      </c>
      <c r="L40" s="7">
        <v>9</v>
      </c>
      <c r="M40" s="9" t="s">
        <v>18</v>
      </c>
      <c r="N40" s="10">
        <v>1.65</v>
      </c>
      <c r="O40" s="35">
        <f>C37*N40</f>
        <v>1867.8494999999998</v>
      </c>
    </row>
    <row r="41" spans="1:15" x14ac:dyDescent="0.25">
      <c r="A41" s="9" t="s">
        <v>19</v>
      </c>
      <c r="B41" s="10">
        <v>1.2</v>
      </c>
      <c r="C41" s="34">
        <f>C37*B41</f>
        <v>1358.4359999999999</v>
      </c>
      <c r="D41" s="7">
        <v>12</v>
      </c>
      <c r="E41" s="9" t="s">
        <v>19</v>
      </c>
      <c r="F41" s="18">
        <v>1.3</v>
      </c>
      <c r="G41" s="11">
        <f>C37*F41</f>
        <v>1471.6390000000001</v>
      </c>
      <c r="H41" s="7">
        <v>12</v>
      </c>
      <c r="I41" s="9" t="s">
        <v>19</v>
      </c>
      <c r="J41" s="10">
        <v>1.5</v>
      </c>
      <c r="K41" s="11">
        <f>C37*J41</f>
        <v>1698.0450000000001</v>
      </c>
      <c r="L41" s="7">
        <v>12</v>
      </c>
      <c r="M41" s="9" t="s">
        <v>19</v>
      </c>
      <c r="N41" s="10">
        <v>1.7</v>
      </c>
      <c r="O41" s="35">
        <f>C37*N41</f>
        <v>1924.4509999999998</v>
      </c>
    </row>
    <row r="42" spans="1:15" x14ac:dyDescent="0.25">
      <c r="A42" s="9" t="s">
        <v>20</v>
      </c>
      <c r="B42" s="10">
        <v>1.25</v>
      </c>
      <c r="C42" s="34">
        <f>C37*B42</f>
        <v>1415.0374999999999</v>
      </c>
      <c r="D42" s="7">
        <v>15</v>
      </c>
      <c r="E42" s="9" t="s">
        <v>20</v>
      </c>
      <c r="F42" s="10">
        <v>1.35</v>
      </c>
      <c r="G42" s="11">
        <f>C37*F42</f>
        <v>1528.2405000000001</v>
      </c>
      <c r="H42" s="7">
        <v>15</v>
      </c>
      <c r="I42" s="9" t="s">
        <v>20</v>
      </c>
      <c r="J42" s="10">
        <v>1.55</v>
      </c>
      <c r="K42" s="11">
        <f>C37*J42</f>
        <v>1754.6465000000001</v>
      </c>
      <c r="L42" s="7">
        <v>15</v>
      </c>
      <c r="M42" s="9" t="s">
        <v>20</v>
      </c>
      <c r="N42" s="10">
        <v>1.75</v>
      </c>
      <c r="O42" s="35">
        <f>C37*N42</f>
        <v>1981.0525</v>
      </c>
    </row>
    <row r="43" spans="1:15" x14ac:dyDescent="0.25">
      <c r="A43" s="9" t="s">
        <v>21</v>
      </c>
      <c r="B43" s="10">
        <v>1.3</v>
      </c>
      <c r="C43" s="34">
        <f>C37*B43</f>
        <v>1471.6390000000001</v>
      </c>
      <c r="D43" s="7">
        <v>18</v>
      </c>
      <c r="E43" s="9" t="s">
        <v>21</v>
      </c>
      <c r="F43" s="10">
        <v>1.4</v>
      </c>
      <c r="G43" s="11">
        <f>C37*F43</f>
        <v>1584.8419999999999</v>
      </c>
      <c r="H43" s="7">
        <v>18</v>
      </c>
      <c r="I43" s="9" t="s">
        <v>21</v>
      </c>
      <c r="J43" s="10">
        <v>1.6</v>
      </c>
      <c r="K43" s="11">
        <f>C37*J43</f>
        <v>1811.248</v>
      </c>
      <c r="L43" s="7">
        <v>18</v>
      </c>
      <c r="M43" s="9" t="s">
        <v>21</v>
      </c>
      <c r="N43" s="10">
        <v>1.8</v>
      </c>
      <c r="O43" s="35">
        <f>C37*N43</f>
        <v>2037.654</v>
      </c>
    </row>
    <row r="44" spans="1:15" x14ac:dyDescent="0.25">
      <c r="A44" s="9" t="s">
        <v>22</v>
      </c>
      <c r="B44" s="10">
        <v>1.36</v>
      </c>
      <c r="C44" s="34">
        <f>C37*B44</f>
        <v>1539.5608</v>
      </c>
      <c r="D44" s="7">
        <v>21</v>
      </c>
      <c r="E44" s="9" t="s">
        <v>22</v>
      </c>
      <c r="F44" s="10">
        <v>1.46</v>
      </c>
      <c r="G44" s="11">
        <f>C37*F44</f>
        <v>1652.7637999999999</v>
      </c>
      <c r="H44" s="7">
        <v>21</v>
      </c>
      <c r="I44" s="9" t="s">
        <v>22</v>
      </c>
      <c r="J44" s="10">
        <v>1.66</v>
      </c>
      <c r="K44" s="11">
        <f>C37*J44</f>
        <v>1879.1697999999999</v>
      </c>
      <c r="L44" s="7">
        <v>21</v>
      </c>
      <c r="M44" s="9" t="s">
        <v>22</v>
      </c>
      <c r="N44" s="10">
        <v>1.86</v>
      </c>
      <c r="O44" s="35">
        <f>C37*N44</f>
        <v>2105.5758000000001</v>
      </c>
    </row>
    <row r="45" spans="1:15" x14ac:dyDescent="0.25">
      <c r="A45" s="9" t="s">
        <v>23</v>
      </c>
      <c r="B45" s="10">
        <v>1.43</v>
      </c>
      <c r="C45" s="34">
        <f>C37*B45</f>
        <v>1618.8028999999999</v>
      </c>
      <c r="D45" s="7">
        <v>24</v>
      </c>
      <c r="E45" s="9" t="s">
        <v>23</v>
      </c>
      <c r="F45" s="10">
        <v>1.53</v>
      </c>
      <c r="G45" s="11">
        <f>C37*F45</f>
        <v>1732.0058999999999</v>
      </c>
      <c r="H45" s="7">
        <v>24</v>
      </c>
      <c r="I45" s="9" t="s">
        <v>23</v>
      </c>
      <c r="J45" s="10">
        <v>1.73</v>
      </c>
      <c r="K45" s="11">
        <f>C37*J45</f>
        <v>1958.4118999999998</v>
      </c>
      <c r="L45" s="7">
        <v>24</v>
      </c>
      <c r="M45" s="9" t="s">
        <v>23</v>
      </c>
      <c r="N45" s="10">
        <v>1.93</v>
      </c>
      <c r="O45" s="35">
        <f>C37*N45</f>
        <v>2184.8179</v>
      </c>
    </row>
    <row r="46" spans="1:15" ht="15.75" thickBot="1" x14ac:dyDescent="0.3">
      <c r="A46" s="36" t="s">
        <v>24</v>
      </c>
      <c r="B46" s="37">
        <v>1.5</v>
      </c>
      <c r="C46" s="38">
        <f>C37*B46</f>
        <v>1698.0450000000001</v>
      </c>
      <c r="D46" s="39">
        <v>27</v>
      </c>
      <c r="E46" s="40" t="s">
        <v>24</v>
      </c>
      <c r="F46" s="41">
        <v>1.6</v>
      </c>
      <c r="G46" s="42">
        <f>C37*F46</f>
        <v>1811.248</v>
      </c>
      <c r="H46" s="39">
        <v>27</v>
      </c>
      <c r="I46" s="36" t="s">
        <v>24</v>
      </c>
      <c r="J46" s="37">
        <v>1.8</v>
      </c>
      <c r="K46" s="42">
        <f>C37*J46</f>
        <v>2037.654</v>
      </c>
      <c r="L46" s="39">
        <v>27</v>
      </c>
      <c r="M46" s="36" t="s">
        <v>24</v>
      </c>
      <c r="N46" s="37">
        <v>2</v>
      </c>
      <c r="O46" s="43">
        <f>C37*N46</f>
        <v>2264.06</v>
      </c>
    </row>
    <row r="47" spans="1:15" ht="16.5" thickTop="1" thickBot="1" x14ac:dyDescent="0.3">
      <c r="A47" s="147">
        <v>201</v>
      </c>
      <c r="B47" s="141"/>
      <c r="C47" s="141"/>
      <c r="D47" s="7"/>
      <c r="E47" s="141">
        <v>202</v>
      </c>
      <c r="F47" s="141"/>
      <c r="G47" s="141"/>
      <c r="H47" s="7"/>
      <c r="I47" s="141">
        <v>203</v>
      </c>
      <c r="J47" s="141"/>
      <c r="K47" s="141"/>
      <c r="L47" s="7"/>
      <c r="M47" s="141">
        <v>204</v>
      </c>
      <c r="N47" s="141"/>
      <c r="O47" s="148"/>
    </row>
    <row r="48" spans="1:15" ht="15.75" thickTop="1" x14ac:dyDescent="0.25">
      <c r="A48" s="147" t="s">
        <v>35</v>
      </c>
      <c r="B48" s="141"/>
      <c r="C48" s="141"/>
      <c r="E48" s="141" t="s">
        <v>36</v>
      </c>
      <c r="F48" s="141"/>
      <c r="G48" s="141"/>
      <c r="I48" s="141" t="s">
        <v>37</v>
      </c>
      <c r="J48" s="141"/>
      <c r="K48" s="141"/>
      <c r="M48" s="141" t="s">
        <v>36</v>
      </c>
      <c r="N48" s="141"/>
      <c r="O48" s="148"/>
    </row>
    <row r="49" spans="1:15" x14ac:dyDescent="0.25">
      <c r="A49" s="26"/>
      <c r="O49" s="44"/>
    </row>
    <row r="50" spans="1:15" ht="15" customHeight="1" x14ac:dyDescent="0.25">
      <c r="A50" s="149" t="s">
        <v>52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1"/>
    </row>
    <row r="51" spans="1:15" ht="15.75" customHeight="1" thickBot="1" x14ac:dyDescent="0.3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4"/>
    </row>
  </sheetData>
  <mergeCells count="42">
    <mergeCell ref="A48:C48"/>
    <mergeCell ref="E48:G48"/>
    <mergeCell ref="I48:K48"/>
    <mergeCell ref="M48:O48"/>
    <mergeCell ref="A50:O51"/>
    <mergeCell ref="A35:C35"/>
    <mergeCell ref="E35:G35"/>
    <mergeCell ref="I35:K35"/>
    <mergeCell ref="M35:O35"/>
    <mergeCell ref="A47:C47"/>
    <mergeCell ref="E47:G47"/>
    <mergeCell ref="I47:K47"/>
    <mergeCell ref="M47:O47"/>
    <mergeCell ref="E34:O34"/>
    <mergeCell ref="A22:C22"/>
    <mergeCell ref="E22:G22"/>
    <mergeCell ref="I22:K22"/>
    <mergeCell ref="M22:O22"/>
    <mergeCell ref="A23:C23"/>
    <mergeCell ref="E23:G23"/>
    <mergeCell ref="I23:K23"/>
    <mergeCell ref="M23:O23"/>
    <mergeCell ref="A25:O26"/>
    <mergeCell ref="A28:O28"/>
    <mergeCell ref="A30:O30"/>
    <mergeCell ref="A32:O32"/>
    <mergeCell ref="A33:O33"/>
    <mergeCell ref="A10:C10"/>
    <mergeCell ref="E10:G10"/>
    <mergeCell ref="I10:K10"/>
    <mergeCell ref="M10:O10"/>
    <mergeCell ref="A1:O1"/>
    <mergeCell ref="A2:O2"/>
    <mergeCell ref="A3:O3"/>
    <mergeCell ref="A5:O5"/>
    <mergeCell ref="A6:O6"/>
    <mergeCell ref="A7:O7"/>
    <mergeCell ref="A8:O8"/>
    <mergeCell ref="A9:C9"/>
    <mergeCell ref="E9:G9"/>
    <mergeCell ref="I9:K9"/>
    <mergeCell ref="M9:O9"/>
  </mergeCells>
  <pageMargins left="0.511811024" right="0.511811024" top="0.78740157499999996" bottom="0.78740157499999996" header="0.31496062000000002" footer="0.31496062000000002"/>
  <pageSetup paperSize="9" scale="57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7"/>
  <sheetViews>
    <sheetView topLeftCell="A16" workbookViewId="0">
      <selection activeCell="G33" sqref="G33"/>
    </sheetView>
  </sheetViews>
  <sheetFormatPr defaultRowHeight="15" x14ac:dyDescent="0.25"/>
  <cols>
    <col min="3" max="3" width="10.42578125" bestFit="1" customWidth="1"/>
    <col min="7" max="7" width="10.42578125" bestFit="1" customWidth="1"/>
    <col min="11" max="11" width="10.42578125" bestFit="1" customWidth="1"/>
    <col min="15" max="15" width="12.28515625" bestFit="1" customWidth="1"/>
  </cols>
  <sheetData>
    <row r="1" spans="1:15" ht="22.5" thickBot="1" x14ac:dyDescent="0.3">
      <c r="A1" s="142" t="s">
        <v>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25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1:15" x14ac:dyDescent="0.25">
      <c r="A3" s="130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x14ac:dyDescent="0.25">
      <c r="A4" s="133" t="s">
        <v>41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1:15" ht="15.75" thickBot="1" x14ac:dyDescent="0.3">
      <c r="A5" s="136"/>
      <c r="B5" s="137"/>
      <c r="C5" s="137"/>
      <c r="E5" s="138"/>
      <c r="F5" s="138"/>
      <c r="G5" s="138"/>
      <c r="H5" s="1"/>
      <c r="I5" s="138"/>
      <c r="J5" s="138"/>
      <c r="K5" s="138"/>
      <c r="L5" s="1"/>
      <c r="M5" s="138"/>
      <c r="N5" s="138"/>
      <c r="O5" s="139"/>
    </row>
    <row r="6" spans="1:15" ht="15.75" thickBot="1" x14ac:dyDescent="0.3">
      <c r="A6" s="118" t="s">
        <v>7</v>
      </c>
      <c r="B6" s="119"/>
      <c r="C6" s="120"/>
      <c r="D6" s="2"/>
      <c r="E6" s="118" t="s">
        <v>8</v>
      </c>
      <c r="F6" s="119"/>
      <c r="G6" s="120"/>
      <c r="H6" s="3"/>
      <c r="I6" s="121" t="s">
        <v>9</v>
      </c>
      <c r="J6" s="122"/>
      <c r="K6" s="123"/>
      <c r="L6" s="3"/>
      <c r="M6" s="121" t="s">
        <v>10</v>
      </c>
      <c r="N6" s="122"/>
      <c r="O6" s="123"/>
    </row>
    <row r="7" spans="1:15" ht="15.75" thickBot="1" x14ac:dyDescent="0.3">
      <c r="A7" s="4" t="s">
        <v>11</v>
      </c>
      <c r="B7" s="5" t="s">
        <v>12</v>
      </c>
      <c r="C7" s="6" t="s">
        <v>13</v>
      </c>
      <c r="D7" s="7" t="s">
        <v>14</v>
      </c>
      <c r="E7" s="4" t="s">
        <v>11</v>
      </c>
      <c r="F7" s="5" t="s">
        <v>12</v>
      </c>
      <c r="G7" s="6" t="s">
        <v>13</v>
      </c>
      <c r="H7" s="7" t="s">
        <v>14</v>
      </c>
      <c r="I7" s="4" t="s">
        <v>11</v>
      </c>
      <c r="J7" s="5" t="s">
        <v>12</v>
      </c>
      <c r="K7" s="6" t="s">
        <v>13</v>
      </c>
      <c r="L7" s="7" t="s">
        <v>14</v>
      </c>
      <c r="M7" s="4" t="s">
        <v>11</v>
      </c>
      <c r="N7" s="5" t="s">
        <v>12</v>
      </c>
      <c r="O7" s="6" t="s">
        <v>13</v>
      </c>
    </row>
    <row r="8" spans="1:15" x14ac:dyDescent="0.25">
      <c r="A8" s="9" t="s">
        <v>15</v>
      </c>
      <c r="B8" s="10">
        <v>1</v>
      </c>
      <c r="C8" s="11">
        <v>1178.07</v>
      </c>
      <c r="D8" s="7">
        <v>0</v>
      </c>
      <c r="E8" s="9" t="s">
        <v>15</v>
      </c>
      <c r="F8" s="10">
        <v>1.1000000000000001</v>
      </c>
      <c r="G8" s="11">
        <v>1295.8800000000001</v>
      </c>
      <c r="H8" s="7">
        <v>0</v>
      </c>
      <c r="I8" s="12" t="s">
        <v>15</v>
      </c>
      <c r="J8" s="13">
        <v>1.3</v>
      </c>
      <c r="K8" s="14">
        <v>1531.49</v>
      </c>
      <c r="L8" s="7">
        <v>0</v>
      </c>
      <c r="M8" s="12" t="s">
        <v>15</v>
      </c>
      <c r="N8" s="13">
        <v>1.5</v>
      </c>
      <c r="O8" s="15">
        <v>1767.11</v>
      </c>
    </row>
    <row r="9" spans="1:15" x14ac:dyDescent="0.25">
      <c r="A9" s="9" t="s">
        <v>16</v>
      </c>
      <c r="B9" s="10">
        <v>1.05</v>
      </c>
      <c r="C9" s="11">
        <f>C8*B9</f>
        <v>1236.9735000000001</v>
      </c>
      <c r="D9" s="7">
        <v>3</v>
      </c>
      <c r="E9" s="9" t="s">
        <v>16</v>
      </c>
      <c r="F9" s="10">
        <v>1.1499999999999999</v>
      </c>
      <c r="G9" s="11">
        <v>1354.78</v>
      </c>
      <c r="H9" s="7">
        <v>3</v>
      </c>
      <c r="I9" s="9" t="s">
        <v>16</v>
      </c>
      <c r="J9" s="10">
        <v>1.35</v>
      </c>
      <c r="K9" s="11">
        <f>C8*J9</f>
        <v>1590.3945000000001</v>
      </c>
      <c r="L9" s="7">
        <v>3</v>
      </c>
      <c r="M9" s="9" t="s">
        <v>16</v>
      </c>
      <c r="N9" s="10">
        <v>1.55</v>
      </c>
      <c r="O9" s="16">
        <f>C8*N9</f>
        <v>1826.0084999999999</v>
      </c>
    </row>
    <row r="10" spans="1:15" x14ac:dyDescent="0.25">
      <c r="A10" s="9" t="s">
        <v>17</v>
      </c>
      <c r="B10" s="10">
        <v>1.1000000000000001</v>
      </c>
      <c r="C10" s="11">
        <f>C8*B10</f>
        <v>1295.877</v>
      </c>
      <c r="D10" s="7">
        <v>6</v>
      </c>
      <c r="E10" s="9" t="s">
        <v>17</v>
      </c>
      <c r="F10" s="10">
        <v>1.2</v>
      </c>
      <c r="G10" s="11">
        <f>C8*F10</f>
        <v>1413.684</v>
      </c>
      <c r="H10" s="7">
        <v>6</v>
      </c>
      <c r="I10" s="9" t="s">
        <v>17</v>
      </c>
      <c r="J10" s="10">
        <v>1.4</v>
      </c>
      <c r="K10" s="11">
        <f>C8*J10</f>
        <v>1649.2979999999998</v>
      </c>
      <c r="L10" s="7">
        <v>6</v>
      </c>
      <c r="M10" s="9" t="s">
        <v>17</v>
      </c>
      <c r="N10" s="10">
        <v>1.6</v>
      </c>
      <c r="O10" s="16">
        <f>C8*N10</f>
        <v>1884.912</v>
      </c>
    </row>
    <row r="11" spans="1:15" x14ac:dyDescent="0.25">
      <c r="A11" s="9" t="s">
        <v>18</v>
      </c>
      <c r="B11" s="10">
        <v>1.1499999999999999</v>
      </c>
      <c r="C11" s="11">
        <f>C8*B11</f>
        <v>1354.7804999999998</v>
      </c>
      <c r="D11" s="7">
        <v>9</v>
      </c>
      <c r="E11" s="9" t="s">
        <v>18</v>
      </c>
      <c r="F11" s="10">
        <v>1.25</v>
      </c>
      <c r="G11" s="11">
        <f>C8*F11</f>
        <v>1472.5874999999999</v>
      </c>
      <c r="H11" s="7">
        <v>9</v>
      </c>
      <c r="I11" s="9" t="s">
        <v>18</v>
      </c>
      <c r="J11" s="10">
        <v>1.45</v>
      </c>
      <c r="K11" s="11">
        <f>C8*J11</f>
        <v>1708.2014999999999</v>
      </c>
      <c r="L11" s="7">
        <v>9</v>
      </c>
      <c r="M11" s="9" t="s">
        <v>18</v>
      </c>
      <c r="N11" s="10">
        <v>1.65</v>
      </c>
      <c r="O11" s="16">
        <f>C8*N11</f>
        <v>1943.8154999999997</v>
      </c>
    </row>
    <row r="12" spans="1:15" x14ac:dyDescent="0.25">
      <c r="A12" s="9" t="s">
        <v>19</v>
      </c>
      <c r="B12" s="10">
        <v>1.2</v>
      </c>
      <c r="C12" s="11">
        <f>C8*B12</f>
        <v>1413.684</v>
      </c>
      <c r="D12" s="7">
        <v>12</v>
      </c>
      <c r="E12" s="9" t="s">
        <v>19</v>
      </c>
      <c r="F12" s="18">
        <v>1.3</v>
      </c>
      <c r="G12" s="11">
        <f>C8*F12</f>
        <v>1531.491</v>
      </c>
      <c r="H12" s="7">
        <v>12</v>
      </c>
      <c r="I12" s="9" t="s">
        <v>19</v>
      </c>
      <c r="J12" s="10">
        <v>1.5</v>
      </c>
      <c r="K12" s="11">
        <f>C8*J12</f>
        <v>1767.105</v>
      </c>
      <c r="L12" s="7">
        <v>12</v>
      </c>
      <c r="M12" s="9" t="s">
        <v>19</v>
      </c>
      <c r="N12" s="10">
        <v>1.7</v>
      </c>
      <c r="O12" s="16">
        <f>C8*N12</f>
        <v>2002.7189999999998</v>
      </c>
    </row>
    <row r="13" spans="1:15" x14ac:dyDescent="0.25">
      <c r="A13" s="9" t="s">
        <v>20</v>
      </c>
      <c r="B13" s="10">
        <v>1.25</v>
      </c>
      <c r="C13" s="11">
        <f>C8*B13</f>
        <v>1472.5874999999999</v>
      </c>
      <c r="D13" s="7">
        <v>15</v>
      </c>
      <c r="E13" s="9" t="s">
        <v>20</v>
      </c>
      <c r="F13" s="10">
        <v>1.35</v>
      </c>
      <c r="G13" s="11">
        <f>C8*F13</f>
        <v>1590.3945000000001</v>
      </c>
      <c r="H13" s="7">
        <v>15</v>
      </c>
      <c r="I13" s="9" t="s">
        <v>20</v>
      </c>
      <c r="J13" s="10">
        <v>1.55</v>
      </c>
      <c r="K13" s="11">
        <f>C8*J13</f>
        <v>1826.0084999999999</v>
      </c>
      <c r="L13" s="7">
        <v>15</v>
      </c>
      <c r="M13" s="9" t="s">
        <v>20</v>
      </c>
      <c r="N13" s="10">
        <v>1.75</v>
      </c>
      <c r="O13" s="16">
        <f>C8*N13</f>
        <v>2061.6224999999999</v>
      </c>
    </row>
    <row r="14" spans="1:15" x14ac:dyDescent="0.25">
      <c r="A14" s="9" t="s">
        <v>21</v>
      </c>
      <c r="B14" s="10">
        <v>1.3</v>
      </c>
      <c r="C14" s="11">
        <f>C8*B14</f>
        <v>1531.491</v>
      </c>
      <c r="D14" s="7">
        <v>18</v>
      </c>
      <c r="E14" s="9" t="s">
        <v>21</v>
      </c>
      <c r="F14" s="10">
        <v>1.4</v>
      </c>
      <c r="G14" s="11">
        <f>C8*F14</f>
        <v>1649.2979999999998</v>
      </c>
      <c r="H14" s="7">
        <v>18</v>
      </c>
      <c r="I14" s="9" t="s">
        <v>21</v>
      </c>
      <c r="J14" s="10">
        <v>1.6</v>
      </c>
      <c r="K14" s="11">
        <f>C8*J14</f>
        <v>1884.912</v>
      </c>
      <c r="L14" s="7">
        <v>18</v>
      </c>
      <c r="M14" s="9" t="s">
        <v>21</v>
      </c>
      <c r="N14" s="10">
        <v>1.8</v>
      </c>
      <c r="O14" s="16">
        <f>C8*N14</f>
        <v>2120.5259999999998</v>
      </c>
    </row>
    <row r="15" spans="1:15" x14ac:dyDescent="0.25">
      <c r="A15" s="9" t="s">
        <v>22</v>
      </c>
      <c r="B15" s="10">
        <v>1.36</v>
      </c>
      <c r="C15" s="11">
        <f>C8*B15</f>
        <v>1602.1752000000001</v>
      </c>
      <c r="D15" s="7">
        <v>21</v>
      </c>
      <c r="E15" s="9" t="s">
        <v>22</v>
      </c>
      <c r="F15" s="10">
        <v>1.46</v>
      </c>
      <c r="G15" s="11">
        <f>C8*F15</f>
        <v>1719.9821999999999</v>
      </c>
      <c r="H15" s="7">
        <v>21</v>
      </c>
      <c r="I15" s="9" t="s">
        <v>22</v>
      </c>
      <c r="J15" s="10">
        <v>1.66</v>
      </c>
      <c r="K15" s="11">
        <f>C8*J15</f>
        <v>1955.5961999999997</v>
      </c>
      <c r="L15" s="7">
        <v>21</v>
      </c>
      <c r="M15" s="9" t="s">
        <v>22</v>
      </c>
      <c r="N15" s="10">
        <v>1.86</v>
      </c>
      <c r="O15" s="16">
        <f>C8*N15</f>
        <v>2191.2102</v>
      </c>
    </row>
    <row r="16" spans="1:15" x14ac:dyDescent="0.25">
      <c r="A16" s="9" t="s">
        <v>23</v>
      </c>
      <c r="B16" s="10">
        <v>1.43</v>
      </c>
      <c r="C16" s="11">
        <f>C8*B16</f>
        <v>1684.6400999999998</v>
      </c>
      <c r="D16" s="7">
        <v>24</v>
      </c>
      <c r="E16" s="9" t="s">
        <v>23</v>
      </c>
      <c r="F16" s="10">
        <v>1.53</v>
      </c>
      <c r="G16" s="11">
        <f>C8*F16</f>
        <v>1802.4470999999999</v>
      </c>
      <c r="H16" s="7">
        <v>24</v>
      </c>
      <c r="I16" s="9" t="s">
        <v>23</v>
      </c>
      <c r="J16" s="10">
        <v>1.73</v>
      </c>
      <c r="K16" s="11">
        <v>2038.07</v>
      </c>
      <c r="L16" s="7">
        <v>24</v>
      </c>
      <c r="M16" s="9" t="s">
        <v>23</v>
      </c>
      <c r="N16" s="10">
        <v>1.93</v>
      </c>
      <c r="O16" s="16">
        <f>C8*N16</f>
        <v>2273.6750999999999</v>
      </c>
    </row>
    <row r="17" spans="1:15" ht="15.75" thickBot="1" x14ac:dyDescent="0.3">
      <c r="A17" s="19" t="s">
        <v>24</v>
      </c>
      <c r="B17" s="20">
        <v>1.5</v>
      </c>
      <c r="C17" s="21">
        <v>1767.11</v>
      </c>
      <c r="D17" s="22">
        <v>27</v>
      </c>
      <c r="E17" s="19" t="s">
        <v>24</v>
      </c>
      <c r="F17" s="23">
        <v>1.6</v>
      </c>
      <c r="G17" s="21">
        <v>1884.92</v>
      </c>
      <c r="H17" s="22">
        <v>27</v>
      </c>
      <c r="I17" s="19" t="s">
        <v>24</v>
      </c>
      <c r="J17" s="20">
        <v>1.8</v>
      </c>
      <c r="K17" s="21">
        <f>C8*J17</f>
        <v>2120.5259999999998</v>
      </c>
      <c r="L17" s="22">
        <v>27</v>
      </c>
      <c r="M17" s="19" t="s">
        <v>24</v>
      </c>
      <c r="N17" s="20">
        <v>2</v>
      </c>
      <c r="O17" s="24">
        <v>2356.15</v>
      </c>
    </row>
    <row r="18" spans="1:15" ht="16.5" thickTop="1" thickBot="1" x14ac:dyDescent="0.3">
      <c r="A18" s="147">
        <v>101</v>
      </c>
      <c r="B18" s="141"/>
      <c r="C18" s="141"/>
      <c r="D18" s="7"/>
      <c r="E18" s="141">
        <v>102</v>
      </c>
      <c r="F18" s="141"/>
      <c r="G18" s="141"/>
      <c r="H18" s="7"/>
      <c r="I18" s="141">
        <v>103</v>
      </c>
      <c r="J18" s="141"/>
      <c r="K18" s="141"/>
      <c r="L18" s="7"/>
      <c r="M18" s="141">
        <v>104</v>
      </c>
      <c r="N18" s="141"/>
      <c r="O18" s="148"/>
    </row>
    <row r="19" spans="1:15" ht="15.75" thickTop="1" x14ac:dyDescent="0.25">
      <c r="A19" s="147" t="s">
        <v>25</v>
      </c>
      <c r="B19" s="141"/>
      <c r="C19" s="141"/>
      <c r="E19" s="141" t="s">
        <v>26</v>
      </c>
      <c r="F19" s="141"/>
      <c r="G19" s="141"/>
      <c r="I19" s="141" t="s">
        <v>27</v>
      </c>
      <c r="J19" s="141"/>
      <c r="K19" s="141"/>
      <c r="M19" s="141" t="s">
        <v>26</v>
      </c>
      <c r="N19" s="141"/>
      <c r="O19" s="148"/>
    </row>
    <row r="20" spans="1:15" x14ac:dyDescent="0.25">
      <c r="A20" s="50"/>
      <c r="B20" s="48"/>
      <c r="C20" s="48"/>
      <c r="D20" s="49"/>
      <c r="E20" s="48"/>
      <c r="F20" s="48"/>
      <c r="G20" s="48"/>
      <c r="H20" s="49"/>
      <c r="I20" s="48"/>
      <c r="J20" s="48"/>
      <c r="K20" s="48"/>
      <c r="L20" s="49"/>
      <c r="M20" s="48"/>
      <c r="N20" s="48"/>
      <c r="O20" s="51"/>
    </row>
    <row r="21" spans="1:15" x14ac:dyDescent="0.25">
      <c r="A21" s="149" t="s">
        <v>53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1"/>
    </row>
    <row r="22" spans="1:15" ht="15.75" thickBot="1" x14ac:dyDescent="0.3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</row>
    <row r="23" spans="1:15" x14ac:dyDescent="0.25">
      <c r="A23" s="26"/>
      <c r="D23" s="25"/>
      <c r="O23" s="44"/>
    </row>
    <row r="24" spans="1:15" ht="18.75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1:15" ht="19.5" thickBot="1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21.75" x14ac:dyDescent="0.25">
      <c r="A26" s="142" t="s">
        <v>38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</row>
    <row r="27" spans="1:15" x14ac:dyDescent="0.25">
      <c r="A27" s="26"/>
      <c r="O27" s="44"/>
    </row>
    <row r="28" spans="1:15" ht="18.75" x14ac:dyDescent="0.3">
      <c r="A28" s="156" t="s">
        <v>33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8"/>
    </row>
    <row r="29" spans="1:15" ht="18.75" x14ac:dyDescent="0.3">
      <c r="A29" s="159" t="s">
        <v>34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1"/>
    </row>
    <row r="30" spans="1:15" ht="15.75" thickBot="1" x14ac:dyDescent="0.3">
      <c r="A30" s="26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</row>
    <row r="31" spans="1:15" ht="15.75" thickBot="1" x14ac:dyDescent="0.3">
      <c r="A31" s="118" t="s">
        <v>7</v>
      </c>
      <c r="B31" s="119"/>
      <c r="C31" s="120"/>
      <c r="D31" s="2"/>
      <c r="E31" s="121" t="s">
        <v>8</v>
      </c>
      <c r="F31" s="122"/>
      <c r="G31" s="123"/>
      <c r="H31" s="3"/>
      <c r="I31" s="121" t="s">
        <v>9</v>
      </c>
      <c r="J31" s="122"/>
      <c r="K31" s="123"/>
      <c r="L31" s="3"/>
      <c r="M31" s="121" t="s">
        <v>10</v>
      </c>
      <c r="N31" s="122"/>
      <c r="O31" s="123"/>
    </row>
    <row r="32" spans="1:15" ht="15.75" thickBot="1" x14ac:dyDescent="0.3">
      <c r="A32" s="27" t="s">
        <v>11</v>
      </c>
      <c r="B32" s="28" t="s">
        <v>12</v>
      </c>
      <c r="C32" s="29" t="s">
        <v>13</v>
      </c>
      <c r="D32" s="7" t="s">
        <v>14</v>
      </c>
      <c r="E32" s="4" t="s">
        <v>11</v>
      </c>
      <c r="F32" s="5" t="s">
        <v>12</v>
      </c>
      <c r="G32" s="30" t="s">
        <v>13</v>
      </c>
      <c r="H32" s="7" t="s">
        <v>14</v>
      </c>
      <c r="I32" s="4" t="s">
        <v>11</v>
      </c>
      <c r="J32" s="5" t="s">
        <v>12</v>
      </c>
      <c r="K32" s="30" t="s">
        <v>13</v>
      </c>
      <c r="L32" s="7" t="s">
        <v>14</v>
      </c>
      <c r="M32" s="4" t="s">
        <v>11</v>
      </c>
      <c r="N32" s="5" t="s">
        <v>12</v>
      </c>
      <c r="O32" s="30" t="s">
        <v>13</v>
      </c>
    </row>
    <row r="33" spans="1:15" x14ac:dyDescent="0.25">
      <c r="A33" s="12" t="s">
        <v>15</v>
      </c>
      <c r="B33" s="13">
        <v>1</v>
      </c>
      <c r="C33" s="14">
        <v>1256.55</v>
      </c>
      <c r="D33" s="7">
        <v>0</v>
      </c>
      <c r="E33" s="12" t="s">
        <v>15</v>
      </c>
      <c r="F33" s="13">
        <v>1.1000000000000001</v>
      </c>
      <c r="G33" s="14">
        <f>C33*F33</f>
        <v>1382.2050000000002</v>
      </c>
      <c r="H33" s="7">
        <v>0</v>
      </c>
      <c r="I33" s="12" t="s">
        <v>15</v>
      </c>
      <c r="J33" s="13">
        <v>1.3</v>
      </c>
      <c r="K33" s="14">
        <f>C33*J33</f>
        <v>1633.5150000000001</v>
      </c>
      <c r="L33" s="7">
        <v>0</v>
      </c>
      <c r="M33" s="12" t="s">
        <v>15</v>
      </c>
      <c r="N33" s="13">
        <v>1.5</v>
      </c>
      <c r="O33" s="31">
        <v>1884.83</v>
      </c>
    </row>
    <row r="34" spans="1:15" x14ac:dyDescent="0.25">
      <c r="A34" s="32" t="s">
        <v>16</v>
      </c>
      <c r="B34" s="33">
        <v>1.05</v>
      </c>
      <c r="C34" s="34">
        <v>1319.37</v>
      </c>
      <c r="D34" s="7">
        <v>3</v>
      </c>
      <c r="E34" s="9" t="s">
        <v>16</v>
      </c>
      <c r="F34" s="10">
        <v>1.1499999999999999</v>
      </c>
      <c r="G34" s="11">
        <f>C33*F34</f>
        <v>1445.0324999999998</v>
      </c>
      <c r="H34" s="7">
        <v>3</v>
      </c>
      <c r="I34" s="9" t="s">
        <v>16</v>
      </c>
      <c r="J34" s="10">
        <v>1.35</v>
      </c>
      <c r="K34" s="11">
        <v>1700.1</v>
      </c>
      <c r="L34" s="7">
        <v>3</v>
      </c>
      <c r="M34" s="9" t="s">
        <v>16</v>
      </c>
      <c r="N34" s="10">
        <v>1.55</v>
      </c>
      <c r="O34" s="35">
        <f>C33*N34</f>
        <v>1947.6524999999999</v>
      </c>
    </row>
    <row r="35" spans="1:15" x14ac:dyDescent="0.25">
      <c r="A35" s="9" t="s">
        <v>17</v>
      </c>
      <c r="B35" s="10">
        <v>1.1000000000000001</v>
      </c>
      <c r="C35" s="34">
        <v>1382.2</v>
      </c>
      <c r="D35" s="7">
        <v>6</v>
      </c>
      <c r="E35" s="9" t="s">
        <v>17</v>
      </c>
      <c r="F35" s="10">
        <v>1.2</v>
      </c>
      <c r="G35" s="11">
        <f>C33*F35</f>
        <v>1507.86</v>
      </c>
      <c r="H35" s="7">
        <v>6</v>
      </c>
      <c r="I35" s="9" t="s">
        <v>17</v>
      </c>
      <c r="J35" s="10">
        <v>1.4</v>
      </c>
      <c r="K35" s="11">
        <f>C33*J35</f>
        <v>1759.1699999999998</v>
      </c>
      <c r="L35" s="7">
        <v>6</v>
      </c>
      <c r="M35" s="9" t="s">
        <v>17</v>
      </c>
      <c r="N35" s="10">
        <v>1.6</v>
      </c>
      <c r="O35" s="35">
        <f>C33*N35</f>
        <v>2010.48</v>
      </c>
    </row>
    <row r="36" spans="1:15" x14ac:dyDescent="0.25">
      <c r="A36" s="9" t="s">
        <v>18</v>
      </c>
      <c r="B36" s="10">
        <v>1.1499999999999999</v>
      </c>
      <c r="C36" s="34">
        <f>C33*B36</f>
        <v>1445.0324999999998</v>
      </c>
      <c r="D36" s="7">
        <v>9</v>
      </c>
      <c r="E36" s="9" t="s">
        <v>18</v>
      </c>
      <c r="F36" s="10">
        <v>1.25</v>
      </c>
      <c r="G36" s="11">
        <f>C33*F36</f>
        <v>1570.6875</v>
      </c>
      <c r="H36" s="7">
        <v>9</v>
      </c>
      <c r="I36" s="9" t="s">
        <v>18</v>
      </c>
      <c r="J36" s="10">
        <v>1.45</v>
      </c>
      <c r="K36" s="11">
        <f>C33*J36</f>
        <v>1821.9974999999999</v>
      </c>
      <c r="L36" s="7">
        <v>9</v>
      </c>
      <c r="M36" s="9" t="s">
        <v>18</v>
      </c>
      <c r="N36" s="10">
        <v>1.65</v>
      </c>
      <c r="O36" s="35">
        <f>C33*N36</f>
        <v>2073.3074999999999</v>
      </c>
    </row>
    <row r="37" spans="1:15" x14ac:dyDescent="0.25">
      <c r="A37" s="9" t="s">
        <v>19</v>
      </c>
      <c r="B37" s="10">
        <v>1.2</v>
      </c>
      <c r="C37" s="34">
        <f>C33*B37</f>
        <v>1507.86</v>
      </c>
      <c r="D37" s="7">
        <v>12</v>
      </c>
      <c r="E37" s="9" t="s">
        <v>19</v>
      </c>
      <c r="F37" s="18">
        <v>1.3</v>
      </c>
      <c r="G37" s="11">
        <f>C33*F37</f>
        <v>1633.5150000000001</v>
      </c>
      <c r="H37" s="7">
        <v>12</v>
      </c>
      <c r="I37" s="9" t="s">
        <v>19</v>
      </c>
      <c r="J37" s="10">
        <v>1.5</v>
      </c>
      <c r="K37" s="11">
        <f>C33*J37</f>
        <v>1884.8249999999998</v>
      </c>
      <c r="L37" s="7">
        <v>12</v>
      </c>
      <c r="M37" s="9" t="s">
        <v>19</v>
      </c>
      <c r="N37" s="10">
        <v>1.7</v>
      </c>
      <c r="O37" s="35">
        <f>C33*N37</f>
        <v>2136.1349999999998</v>
      </c>
    </row>
    <row r="38" spans="1:15" x14ac:dyDescent="0.25">
      <c r="A38" s="9" t="s">
        <v>20</v>
      </c>
      <c r="B38" s="10">
        <v>1.25</v>
      </c>
      <c r="C38" s="34">
        <f>C33*B38</f>
        <v>1570.6875</v>
      </c>
      <c r="D38" s="7">
        <v>15</v>
      </c>
      <c r="E38" s="9" t="s">
        <v>20</v>
      </c>
      <c r="F38" s="10">
        <v>1.35</v>
      </c>
      <c r="G38" s="11">
        <f>C33*F38</f>
        <v>1696.3425</v>
      </c>
      <c r="H38" s="7">
        <v>15</v>
      </c>
      <c r="I38" s="9" t="s">
        <v>20</v>
      </c>
      <c r="J38" s="10">
        <v>1.55</v>
      </c>
      <c r="K38" s="11">
        <f>C33*J38</f>
        <v>1947.6524999999999</v>
      </c>
      <c r="L38" s="7">
        <v>15</v>
      </c>
      <c r="M38" s="9" t="s">
        <v>20</v>
      </c>
      <c r="N38" s="10">
        <v>1.75</v>
      </c>
      <c r="O38" s="35">
        <f>C33*N38</f>
        <v>2198.9625000000001</v>
      </c>
    </row>
    <row r="39" spans="1:15" x14ac:dyDescent="0.25">
      <c r="A39" s="9" t="s">
        <v>21</v>
      </c>
      <c r="B39" s="10">
        <v>1.3</v>
      </c>
      <c r="C39" s="34">
        <f>C33*B39</f>
        <v>1633.5150000000001</v>
      </c>
      <c r="D39" s="7">
        <v>18</v>
      </c>
      <c r="E39" s="9" t="s">
        <v>21</v>
      </c>
      <c r="F39" s="10">
        <v>1.4</v>
      </c>
      <c r="G39" s="11">
        <f>C33*F39</f>
        <v>1759.1699999999998</v>
      </c>
      <c r="H39" s="7">
        <v>18</v>
      </c>
      <c r="I39" s="9" t="s">
        <v>21</v>
      </c>
      <c r="J39" s="10">
        <v>1.6</v>
      </c>
      <c r="K39" s="11">
        <f>C33*J39</f>
        <v>2010.48</v>
      </c>
      <c r="L39" s="7">
        <v>18</v>
      </c>
      <c r="M39" s="9" t="s">
        <v>21</v>
      </c>
      <c r="N39" s="10">
        <v>1.8</v>
      </c>
      <c r="O39" s="35">
        <f>C33*N39</f>
        <v>2261.79</v>
      </c>
    </row>
    <row r="40" spans="1:15" x14ac:dyDescent="0.25">
      <c r="A40" s="9" t="s">
        <v>22</v>
      </c>
      <c r="B40" s="10">
        <v>1.36</v>
      </c>
      <c r="C40" s="34">
        <f>C33*B40</f>
        <v>1708.9080000000001</v>
      </c>
      <c r="D40" s="7">
        <v>21</v>
      </c>
      <c r="E40" s="9" t="s">
        <v>22</v>
      </c>
      <c r="F40" s="10">
        <v>1.46</v>
      </c>
      <c r="G40" s="11">
        <f>C33*F40</f>
        <v>1834.5629999999999</v>
      </c>
      <c r="H40" s="7">
        <v>21</v>
      </c>
      <c r="I40" s="9" t="s">
        <v>22</v>
      </c>
      <c r="J40" s="10">
        <v>1.66</v>
      </c>
      <c r="K40" s="11">
        <f>C33*J40</f>
        <v>2085.873</v>
      </c>
      <c r="L40" s="7">
        <v>21</v>
      </c>
      <c r="M40" s="9" t="s">
        <v>22</v>
      </c>
      <c r="N40" s="10">
        <v>1.86</v>
      </c>
      <c r="O40" s="35">
        <f>C33*N40</f>
        <v>2337.183</v>
      </c>
    </row>
    <row r="41" spans="1:15" x14ac:dyDescent="0.25">
      <c r="A41" s="9" t="s">
        <v>23</v>
      </c>
      <c r="B41" s="10">
        <v>1.43</v>
      </c>
      <c r="C41" s="34">
        <f>C33*B41</f>
        <v>1796.8664999999999</v>
      </c>
      <c r="D41" s="7">
        <v>24</v>
      </c>
      <c r="E41" s="9" t="s">
        <v>23</v>
      </c>
      <c r="F41" s="10">
        <v>1.53</v>
      </c>
      <c r="G41" s="11">
        <f>C33*F41</f>
        <v>1922.5215000000001</v>
      </c>
      <c r="H41" s="7">
        <v>24</v>
      </c>
      <c r="I41" s="9" t="s">
        <v>23</v>
      </c>
      <c r="J41" s="10">
        <v>1.73</v>
      </c>
      <c r="K41" s="11">
        <v>2173.85</v>
      </c>
      <c r="L41" s="7">
        <v>24</v>
      </c>
      <c r="M41" s="9" t="s">
        <v>23</v>
      </c>
      <c r="N41" s="10">
        <v>1.93</v>
      </c>
      <c r="O41" s="35">
        <f>C33*N41</f>
        <v>2425.1414999999997</v>
      </c>
    </row>
    <row r="42" spans="1:15" ht="15.75" thickBot="1" x14ac:dyDescent="0.3">
      <c r="A42" s="36" t="s">
        <v>24</v>
      </c>
      <c r="B42" s="37">
        <v>1.5</v>
      </c>
      <c r="C42" s="38">
        <f>C33*B42</f>
        <v>1884.8249999999998</v>
      </c>
      <c r="D42" s="39">
        <v>27</v>
      </c>
      <c r="E42" s="40" t="s">
        <v>24</v>
      </c>
      <c r="F42" s="41">
        <v>1.6</v>
      </c>
      <c r="G42" s="42">
        <f>C33*F42</f>
        <v>2010.48</v>
      </c>
      <c r="H42" s="39">
        <v>27</v>
      </c>
      <c r="I42" s="36" t="s">
        <v>24</v>
      </c>
      <c r="J42" s="37">
        <v>1.8</v>
      </c>
      <c r="K42" s="42">
        <v>2261.8000000000002</v>
      </c>
      <c r="L42" s="39">
        <v>27</v>
      </c>
      <c r="M42" s="36" t="s">
        <v>24</v>
      </c>
      <c r="N42" s="37">
        <v>2</v>
      </c>
      <c r="O42" s="43">
        <f>C33*N42</f>
        <v>2513.1</v>
      </c>
    </row>
    <row r="43" spans="1:15" ht="16.5" thickTop="1" thickBot="1" x14ac:dyDescent="0.3">
      <c r="A43" s="147">
        <v>201</v>
      </c>
      <c r="B43" s="141"/>
      <c r="C43" s="141"/>
      <c r="D43" s="7"/>
      <c r="E43" s="141">
        <v>202</v>
      </c>
      <c r="F43" s="141"/>
      <c r="G43" s="141"/>
      <c r="H43" s="7"/>
      <c r="I43" s="141">
        <v>203</v>
      </c>
      <c r="J43" s="141"/>
      <c r="K43" s="141"/>
      <c r="L43" s="7"/>
      <c r="M43" s="141">
        <v>204</v>
      </c>
      <c r="N43" s="141"/>
      <c r="O43" s="148"/>
    </row>
    <row r="44" spans="1:15" ht="15.75" thickTop="1" x14ac:dyDescent="0.25">
      <c r="A44" s="147" t="s">
        <v>35</v>
      </c>
      <c r="B44" s="141"/>
      <c r="C44" s="141"/>
      <c r="E44" s="141" t="s">
        <v>36</v>
      </c>
      <c r="F44" s="141"/>
      <c r="G44" s="141"/>
      <c r="I44" s="141" t="s">
        <v>37</v>
      </c>
      <c r="J44" s="141"/>
      <c r="K44" s="141"/>
      <c r="M44" s="141" t="s">
        <v>36</v>
      </c>
      <c r="N44" s="141"/>
      <c r="O44" s="148"/>
    </row>
    <row r="45" spans="1:15" x14ac:dyDescent="0.25">
      <c r="A45" s="26"/>
      <c r="O45" s="44"/>
    </row>
    <row r="46" spans="1:15" x14ac:dyDescent="0.25">
      <c r="A46" s="149" t="s">
        <v>53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1:15" ht="15.75" thickBot="1" x14ac:dyDescent="0.3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</sheetData>
  <mergeCells count="39">
    <mergeCell ref="A1:O1"/>
    <mergeCell ref="A2:O2"/>
    <mergeCell ref="A3:O3"/>
    <mergeCell ref="A4:O4"/>
    <mergeCell ref="A5:C5"/>
    <mergeCell ref="E5:G5"/>
    <mergeCell ref="I5:K5"/>
    <mergeCell ref="M5:O5"/>
    <mergeCell ref="A24:O24"/>
    <mergeCell ref="A6:C6"/>
    <mergeCell ref="E6:G6"/>
    <mergeCell ref="I6:K6"/>
    <mergeCell ref="M6:O6"/>
    <mergeCell ref="A18:C18"/>
    <mergeCell ref="E18:G18"/>
    <mergeCell ref="I18:K18"/>
    <mergeCell ref="M18:O18"/>
    <mergeCell ref="A19:C19"/>
    <mergeCell ref="E19:G19"/>
    <mergeCell ref="I19:K19"/>
    <mergeCell ref="M19:O19"/>
    <mergeCell ref="A21:O22"/>
    <mergeCell ref="A26:O26"/>
    <mergeCell ref="A28:O28"/>
    <mergeCell ref="A29:O29"/>
    <mergeCell ref="E30:O30"/>
    <mergeCell ref="A31:C31"/>
    <mergeCell ref="E31:G31"/>
    <mergeCell ref="I31:K31"/>
    <mergeCell ref="M31:O31"/>
    <mergeCell ref="A46:O47"/>
    <mergeCell ref="A43:C43"/>
    <mergeCell ref="E43:G43"/>
    <mergeCell ref="I43:K43"/>
    <mergeCell ref="M43:O43"/>
    <mergeCell ref="A44:C44"/>
    <mergeCell ref="E44:G44"/>
    <mergeCell ref="I44:K44"/>
    <mergeCell ref="M44:O44"/>
  </mergeCells>
  <pageMargins left="0.25" right="0.25" top="0.75" bottom="0.75" header="0.3" footer="0.3"/>
  <pageSetup scale="6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7"/>
  <sheetViews>
    <sheetView workbookViewId="0">
      <selection activeCell="K15" sqref="K15"/>
    </sheetView>
  </sheetViews>
  <sheetFormatPr defaultRowHeight="15" x14ac:dyDescent="0.25"/>
  <cols>
    <col min="3" max="3" width="11.42578125" customWidth="1"/>
    <col min="7" max="7" width="11.42578125" customWidth="1"/>
    <col min="11" max="11" width="14" customWidth="1"/>
    <col min="15" max="15" width="11.42578125" customWidth="1"/>
  </cols>
  <sheetData>
    <row r="1" spans="1:15" ht="22.5" thickBot="1" x14ac:dyDescent="0.3">
      <c r="A1" s="142" t="s">
        <v>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25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1:15" x14ac:dyDescent="0.25">
      <c r="A3" s="130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ht="15.75" thickBot="1" x14ac:dyDescent="0.3">
      <c r="A4" s="181" t="s">
        <v>41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3"/>
    </row>
    <row r="5" spans="1:15" ht="15.75" thickBot="1" x14ac:dyDescent="0.3">
      <c r="A5" s="184"/>
      <c r="B5" s="185"/>
      <c r="C5" s="185"/>
      <c r="E5" s="186"/>
      <c r="F5" s="186"/>
      <c r="G5" s="186"/>
      <c r="H5" s="111"/>
      <c r="I5" s="186"/>
      <c r="J5" s="186"/>
      <c r="K5" s="186"/>
      <c r="L5" s="111"/>
      <c r="M5" s="186"/>
      <c r="N5" s="186"/>
      <c r="O5" s="187"/>
    </row>
    <row r="6" spans="1:15" ht="15.75" thickBot="1" x14ac:dyDescent="0.3">
      <c r="A6" s="118" t="s">
        <v>7</v>
      </c>
      <c r="B6" s="119"/>
      <c r="C6" s="120"/>
      <c r="D6" s="2"/>
      <c r="E6" s="118" t="s">
        <v>8</v>
      </c>
      <c r="F6" s="119"/>
      <c r="G6" s="120"/>
      <c r="H6" s="3"/>
      <c r="I6" s="121" t="s">
        <v>9</v>
      </c>
      <c r="J6" s="122"/>
      <c r="K6" s="123"/>
      <c r="L6" s="3"/>
      <c r="M6" s="121" t="s">
        <v>10</v>
      </c>
      <c r="N6" s="122"/>
      <c r="O6" s="123"/>
    </row>
    <row r="7" spans="1:15" ht="15.75" thickBot="1" x14ac:dyDescent="0.3">
      <c r="A7" s="4" t="s">
        <v>11</v>
      </c>
      <c r="B7" s="5" t="s">
        <v>12</v>
      </c>
      <c r="C7" s="6" t="s">
        <v>13</v>
      </c>
      <c r="D7" s="7" t="s">
        <v>14</v>
      </c>
      <c r="E7" s="4" t="s">
        <v>11</v>
      </c>
      <c r="F7" s="5" t="s">
        <v>12</v>
      </c>
      <c r="G7" s="6" t="s">
        <v>13</v>
      </c>
      <c r="H7" s="7" t="s">
        <v>14</v>
      </c>
      <c r="I7" s="4" t="s">
        <v>11</v>
      </c>
      <c r="J7" s="5" t="s">
        <v>12</v>
      </c>
      <c r="K7" s="6" t="s">
        <v>13</v>
      </c>
      <c r="L7" s="7" t="s">
        <v>14</v>
      </c>
      <c r="M7" s="4" t="s">
        <v>11</v>
      </c>
      <c r="N7" s="5" t="s">
        <v>12</v>
      </c>
      <c r="O7" s="6" t="s">
        <v>13</v>
      </c>
    </row>
    <row r="8" spans="1:15" x14ac:dyDescent="0.25">
      <c r="A8" s="9" t="s">
        <v>15</v>
      </c>
      <c r="B8" s="10">
        <v>1</v>
      </c>
      <c r="C8" s="11">
        <v>1247.93</v>
      </c>
      <c r="D8" s="7">
        <v>0</v>
      </c>
      <c r="E8" s="9" t="s">
        <v>15</v>
      </c>
      <c r="F8" s="10">
        <v>1.1000000000000001</v>
      </c>
      <c r="G8" s="11">
        <f>C8*F8</f>
        <v>1372.7230000000002</v>
      </c>
      <c r="H8" s="7">
        <v>0</v>
      </c>
      <c r="I8" s="12" t="s">
        <v>15</v>
      </c>
      <c r="J8" s="13">
        <v>1.3</v>
      </c>
      <c r="K8" s="14">
        <f>C8*J8</f>
        <v>1622.3090000000002</v>
      </c>
      <c r="L8" s="7">
        <v>0</v>
      </c>
      <c r="M8" s="12" t="s">
        <v>15</v>
      </c>
      <c r="N8" s="13">
        <v>1.5</v>
      </c>
      <c r="O8" s="15">
        <f>C8*N8</f>
        <v>1871.895</v>
      </c>
    </row>
    <row r="9" spans="1:15" x14ac:dyDescent="0.25">
      <c r="A9" s="9" t="s">
        <v>16</v>
      </c>
      <c r="B9" s="10">
        <v>1.05</v>
      </c>
      <c r="C9" s="11">
        <f>C8*B9</f>
        <v>1310.3265000000001</v>
      </c>
      <c r="D9" s="7">
        <v>3</v>
      </c>
      <c r="E9" s="9" t="s">
        <v>16</v>
      </c>
      <c r="F9" s="10">
        <v>1.1499999999999999</v>
      </c>
      <c r="G9" s="11">
        <f>C8*F9</f>
        <v>1435.1195</v>
      </c>
      <c r="H9" s="7">
        <v>3</v>
      </c>
      <c r="I9" s="9" t="s">
        <v>16</v>
      </c>
      <c r="J9" s="10">
        <v>1.35</v>
      </c>
      <c r="K9" s="11">
        <f>C8*J9</f>
        <v>1684.7055000000003</v>
      </c>
      <c r="L9" s="7">
        <v>3</v>
      </c>
      <c r="M9" s="9" t="s">
        <v>16</v>
      </c>
      <c r="N9" s="10">
        <v>1.55</v>
      </c>
      <c r="O9" s="16">
        <f>C8*N9</f>
        <v>1934.2915</v>
      </c>
    </row>
    <row r="10" spans="1:15" x14ac:dyDescent="0.25">
      <c r="A10" s="9" t="s">
        <v>17</v>
      </c>
      <c r="B10" s="10">
        <v>1.1000000000000001</v>
      </c>
      <c r="C10" s="11">
        <f>C8*B10</f>
        <v>1372.7230000000002</v>
      </c>
      <c r="D10" s="7">
        <v>6</v>
      </c>
      <c r="E10" s="9" t="s">
        <v>17</v>
      </c>
      <c r="F10" s="10">
        <v>1.2</v>
      </c>
      <c r="G10" s="11">
        <f>C8*F10</f>
        <v>1497.5160000000001</v>
      </c>
      <c r="H10" s="7">
        <v>6</v>
      </c>
      <c r="I10" s="9" t="s">
        <v>17</v>
      </c>
      <c r="J10" s="10">
        <v>1.4</v>
      </c>
      <c r="K10" s="11">
        <f>C8*J10</f>
        <v>1747.1020000000001</v>
      </c>
      <c r="L10" s="7">
        <v>6</v>
      </c>
      <c r="M10" s="9" t="s">
        <v>17</v>
      </c>
      <c r="N10" s="10">
        <v>1.6</v>
      </c>
      <c r="O10" s="16">
        <f>C8*N10</f>
        <v>1996.6880000000001</v>
      </c>
    </row>
    <row r="11" spans="1:15" x14ac:dyDescent="0.25">
      <c r="A11" s="9" t="s">
        <v>18</v>
      </c>
      <c r="B11" s="10">
        <v>1.1499999999999999</v>
      </c>
      <c r="C11" s="11">
        <f>C8*B11</f>
        <v>1435.1195</v>
      </c>
      <c r="D11" s="7">
        <v>9</v>
      </c>
      <c r="E11" s="9" t="s">
        <v>18</v>
      </c>
      <c r="F11" s="10">
        <v>1.25</v>
      </c>
      <c r="G11" s="11">
        <f>C8*F11</f>
        <v>1559.9125000000001</v>
      </c>
      <c r="H11" s="7">
        <v>9</v>
      </c>
      <c r="I11" s="9" t="s">
        <v>18</v>
      </c>
      <c r="J11" s="10">
        <v>1.45</v>
      </c>
      <c r="K11" s="11">
        <f>C8*J11</f>
        <v>1809.4985000000001</v>
      </c>
      <c r="L11" s="7">
        <v>9</v>
      </c>
      <c r="M11" s="9" t="s">
        <v>18</v>
      </c>
      <c r="N11" s="10">
        <v>1.65</v>
      </c>
      <c r="O11" s="16">
        <f>C8*N11</f>
        <v>2059.0844999999999</v>
      </c>
    </row>
    <row r="12" spans="1:15" x14ac:dyDescent="0.25">
      <c r="A12" s="9" t="s">
        <v>19</v>
      </c>
      <c r="B12" s="10">
        <v>1.2</v>
      </c>
      <c r="C12" s="11">
        <f>C8*B12</f>
        <v>1497.5160000000001</v>
      </c>
      <c r="D12" s="7">
        <v>12</v>
      </c>
      <c r="E12" s="9" t="s">
        <v>19</v>
      </c>
      <c r="F12" s="18">
        <v>1.3</v>
      </c>
      <c r="G12" s="11">
        <f>C8*F12</f>
        <v>1622.3090000000002</v>
      </c>
      <c r="H12" s="7">
        <v>12</v>
      </c>
      <c r="I12" s="9" t="s">
        <v>19</v>
      </c>
      <c r="J12" s="10">
        <v>1.5</v>
      </c>
      <c r="K12" s="11">
        <f>C8*J12</f>
        <v>1871.895</v>
      </c>
      <c r="L12" s="7">
        <v>12</v>
      </c>
      <c r="M12" s="9" t="s">
        <v>19</v>
      </c>
      <c r="N12" s="10">
        <v>1.7</v>
      </c>
      <c r="O12" s="16">
        <f>C8*N12</f>
        <v>2121.4810000000002</v>
      </c>
    </row>
    <row r="13" spans="1:15" x14ac:dyDescent="0.25">
      <c r="A13" s="9" t="s">
        <v>20</v>
      </c>
      <c r="B13" s="10">
        <v>1.25</v>
      </c>
      <c r="C13" s="11">
        <f>C8*B13</f>
        <v>1559.9125000000001</v>
      </c>
      <c r="D13" s="7">
        <v>15</v>
      </c>
      <c r="E13" s="9" t="s">
        <v>20</v>
      </c>
      <c r="F13" s="10">
        <v>1.35</v>
      </c>
      <c r="G13" s="11">
        <f>C8*F13</f>
        <v>1684.7055000000003</v>
      </c>
      <c r="H13" s="7">
        <v>15</v>
      </c>
      <c r="I13" s="9" t="s">
        <v>20</v>
      </c>
      <c r="J13" s="10">
        <v>1.55</v>
      </c>
      <c r="K13" s="11">
        <v>1934.4</v>
      </c>
      <c r="L13" s="7">
        <v>15</v>
      </c>
      <c r="M13" s="9" t="s">
        <v>20</v>
      </c>
      <c r="N13" s="10">
        <v>1.75</v>
      </c>
      <c r="O13" s="16">
        <f>C8*N13</f>
        <v>2183.8775000000001</v>
      </c>
    </row>
    <row r="14" spans="1:15" x14ac:dyDescent="0.25">
      <c r="A14" s="9" t="s">
        <v>21</v>
      </c>
      <c r="B14" s="10">
        <v>1.3</v>
      </c>
      <c r="C14" s="11">
        <f>C8*B14</f>
        <v>1622.3090000000002</v>
      </c>
      <c r="D14" s="7">
        <v>18</v>
      </c>
      <c r="E14" s="9" t="s">
        <v>21</v>
      </c>
      <c r="F14" s="10">
        <v>1.4</v>
      </c>
      <c r="G14" s="11">
        <f>C8*F14</f>
        <v>1747.1020000000001</v>
      </c>
      <c r="H14" s="7">
        <v>18</v>
      </c>
      <c r="I14" s="9" t="s">
        <v>21</v>
      </c>
      <c r="J14" s="10">
        <v>1.6</v>
      </c>
      <c r="K14" s="11">
        <f>C8*J14</f>
        <v>1996.6880000000001</v>
      </c>
      <c r="L14" s="7">
        <v>18</v>
      </c>
      <c r="M14" s="9" t="s">
        <v>21</v>
      </c>
      <c r="N14" s="10">
        <v>1.8</v>
      </c>
      <c r="O14" s="16">
        <f>C8*N14</f>
        <v>2246.2740000000003</v>
      </c>
    </row>
    <row r="15" spans="1:15" x14ac:dyDescent="0.25">
      <c r="A15" s="9" t="s">
        <v>22</v>
      </c>
      <c r="B15" s="10">
        <v>1.36</v>
      </c>
      <c r="C15" s="11">
        <f>C8*B15</f>
        <v>1697.1848000000002</v>
      </c>
      <c r="D15" s="7">
        <v>21</v>
      </c>
      <c r="E15" s="9" t="s">
        <v>22</v>
      </c>
      <c r="F15" s="10">
        <v>1.46</v>
      </c>
      <c r="G15" s="11">
        <f>C8*F15</f>
        <v>1821.9778000000001</v>
      </c>
      <c r="H15" s="7">
        <v>21</v>
      </c>
      <c r="I15" s="9" t="s">
        <v>22</v>
      </c>
      <c r="J15" s="10">
        <v>1.66</v>
      </c>
      <c r="K15" s="11">
        <f>C8*J15</f>
        <v>2071.5637999999999</v>
      </c>
      <c r="L15" s="7">
        <v>21</v>
      </c>
      <c r="M15" s="9" t="s">
        <v>22</v>
      </c>
      <c r="N15" s="10">
        <v>1.86</v>
      </c>
      <c r="O15" s="16">
        <f>C8*N15</f>
        <v>2321.1498000000001</v>
      </c>
    </row>
    <row r="16" spans="1:15" x14ac:dyDescent="0.25">
      <c r="A16" s="9" t="s">
        <v>23</v>
      </c>
      <c r="B16" s="10">
        <v>1.43</v>
      </c>
      <c r="C16" s="11">
        <f>C8*B16</f>
        <v>1784.5399</v>
      </c>
      <c r="D16" s="7">
        <v>24</v>
      </c>
      <c r="E16" s="9" t="s">
        <v>23</v>
      </c>
      <c r="F16" s="10">
        <v>1.53</v>
      </c>
      <c r="G16" s="11">
        <f>C8*F16</f>
        <v>1909.3329000000001</v>
      </c>
      <c r="H16" s="7">
        <v>24</v>
      </c>
      <c r="I16" s="9" t="s">
        <v>23</v>
      </c>
      <c r="J16" s="10">
        <v>1.73</v>
      </c>
      <c r="K16" s="11">
        <v>2158.92</v>
      </c>
      <c r="L16" s="7">
        <v>24</v>
      </c>
      <c r="M16" s="9" t="s">
        <v>23</v>
      </c>
      <c r="N16" s="10">
        <v>1.93</v>
      </c>
      <c r="O16" s="16">
        <v>2408.5100000000002</v>
      </c>
    </row>
    <row r="17" spans="1:15" ht="15.75" thickBot="1" x14ac:dyDescent="0.3">
      <c r="A17" s="104" t="s">
        <v>24</v>
      </c>
      <c r="B17" s="105">
        <v>1.5</v>
      </c>
      <c r="C17" s="106">
        <f>C8*B17</f>
        <v>1871.895</v>
      </c>
      <c r="D17" s="22">
        <v>27</v>
      </c>
      <c r="E17" s="104" t="s">
        <v>24</v>
      </c>
      <c r="F17" s="107">
        <v>1.6</v>
      </c>
      <c r="G17" s="11">
        <f>C9*F17</f>
        <v>2096.5224000000003</v>
      </c>
      <c r="H17" s="22">
        <v>27</v>
      </c>
      <c r="I17" s="104" t="s">
        <v>24</v>
      </c>
      <c r="J17" s="105">
        <v>1.8</v>
      </c>
      <c r="K17" s="11">
        <v>2246.29</v>
      </c>
      <c r="L17" s="22">
        <v>27</v>
      </c>
      <c r="M17" s="104" t="s">
        <v>24</v>
      </c>
      <c r="N17" s="105">
        <v>2</v>
      </c>
      <c r="O17" s="16">
        <v>2495.87</v>
      </c>
    </row>
    <row r="18" spans="1:15" ht="15.75" thickBot="1" x14ac:dyDescent="0.3">
      <c r="A18" s="169">
        <v>101</v>
      </c>
      <c r="B18" s="170"/>
      <c r="C18" s="171"/>
      <c r="D18" s="7"/>
      <c r="E18" s="169">
        <v>102</v>
      </c>
      <c r="F18" s="170"/>
      <c r="G18" s="171"/>
      <c r="H18" s="7"/>
      <c r="I18" s="169">
        <v>103</v>
      </c>
      <c r="J18" s="170"/>
      <c r="K18" s="171"/>
      <c r="L18" s="7"/>
      <c r="M18" s="169">
        <v>104</v>
      </c>
      <c r="N18" s="170"/>
      <c r="O18" s="171"/>
    </row>
    <row r="19" spans="1:15" ht="16.5" thickTop="1" thickBot="1" x14ac:dyDescent="0.3">
      <c r="A19" s="172" t="s">
        <v>25</v>
      </c>
      <c r="B19" s="173"/>
      <c r="C19" s="174"/>
      <c r="E19" s="172" t="s">
        <v>26</v>
      </c>
      <c r="F19" s="173"/>
      <c r="G19" s="174"/>
      <c r="I19" s="172" t="s">
        <v>27</v>
      </c>
      <c r="J19" s="173"/>
      <c r="K19" s="174"/>
      <c r="M19" s="172" t="s">
        <v>26</v>
      </c>
      <c r="N19" s="173"/>
      <c r="O19" s="174"/>
    </row>
    <row r="20" spans="1:15" ht="15.75" thickBot="1" x14ac:dyDescent="0.3">
      <c r="A20" s="50"/>
      <c r="B20" s="48"/>
      <c r="C20" s="48"/>
      <c r="D20" s="49"/>
      <c r="E20" s="48"/>
      <c r="F20" s="48"/>
      <c r="G20" s="48"/>
      <c r="H20" s="49"/>
      <c r="I20" s="48"/>
      <c r="J20" s="48"/>
      <c r="K20" s="48"/>
      <c r="L20" s="49"/>
      <c r="M20" s="48"/>
      <c r="N20" s="48"/>
      <c r="O20" s="51"/>
    </row>
    <row r="21" spans="1:15" x14ac:dyDescent="0.25">
      <c r="A21" s="166" t="s">
        <v>54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8"/>
    </row>
    <row r="22" spans="1:15" ht="15.75" thickBot="1" x14ac:dyDescent="0.3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</row>
    <row r="23" spans="1:15" x14ac:dyDescent="0.25">
      <c r="A23" s="26"/>
      <c r="D23" s="25"/>
      <c r="O23" s="44"/>
    </row>
    <row r="24" spans="1:15" ht="18.75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1:15" ht="19.5" thickBot="1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21.75" x14ac:dyDescent="0.25">
      <c r="A26" s="142" t="s">
        <v>38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</row>
    <row r="27" spans="1:15" ht="15.75" thickBot="1" x14ac:dyDescent="0.3">
      <c r="A27" s="26"/>
      <c r="O27" s="44"/>
    </row>
    <row r="28" spans="1:15" ht="18.75" x14ac:dyDescent="0.3">
      <c r="A28" s="175" t="s">
        <v>33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</row>
    <row r="29" spans="1:15" ht="19.5" thickBot="1" x14ac:dyDescent="0.35">
      <c r="A29" s="178" t="s">
        <v>34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5" ht="15.75" thickBot="1" x14ac:dyDescent="0.3">
      <c r="A30" s="26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</row>
    <row r="31" spans="1:15" ht="15.75" thickBot="1" x14ac:dyDescent="0.3">
      <c r="A31" s="118" t="s">
        <v>7</v>
      </c>
      <c r="B31" s="119"/>
      <c r="C31" s="120"/>
      <c r="D31" s="2"/>
      <c r="E31" s="121" t="s">
        <v>8</v>
      </c>
      <c r="F31" s="122"/>
      <c r="G31" s="123"/>
      <c r="H31" s="3"/>
      <c r="I31" s="121" t="s">
        <v>9</v>
      </c>
      <c r="J31" s="122"/>
      <c r="K31" s="123"/>
      <c r="L31" s="3"/>
      <c r="M31" s="121" t="s">
        <v>10</v>
      </c>
      <c r="N31" s="122"/>
      <c r="O31" s="123"/>
    </row>
    <row r="32" spans="1:15" ht="15.75" thickBot="1" x14ac:dyDescent="0.3">
      <c r="A32" s="27" t="s">
        <v>11</v>
      </c>
      <c r="B32" s="28" t="s">
        <v>12</v>
      </c>
      <c r="C32" s="29" t="s">
        <v>13</v>
      </c>
      <c r="D32" s="7" t="s">
        <v>14</v>
      </c>
      <c r="E32" s="4" t="s">
        <v>11</v>
      </c>
      <c r="F32" s="5" t="s">
        <v>12</v>
      </c>
      <c r="G32" s="30" t="s">
        <v>13</v>
      </c>
      <c r="H32" s="7" t="s">
        <v>14</v>
      </c>
      <c r="I32" s="4" t="s">
        <v>11</v>
      </c>
      <c r="J32" s="5" t="s">
        <v>12</v>
      </c>
      <c r="K32" s="30" t="s">
        <v>13</v>
      </c>
      <c r="L32" s="7" t="s">
        <v>14</v>
      </c>
      <c r="M32" s="4" t="s">
        <v>11</v>
      </c>
      <c r="N32" s="5" t="s">
        <v>12</v>
      </c>
      <c r="O32" s="30" t="s">
        <v>13</v>
      </c>
    </row>
    <row r="33" spans="1:15" x14ac:dyDescent="0.25">
      <c r="A33" s="12" t="s">
        <v>15</v>
      </c>
      <c r="B33" s="13">
        <v>1</v>
      </c>
      <c r="C33" s="14">
        <v>1331.06</v>
      </c>
      <c r="D33" s="7">
        <v>0</v>
      </c>
      <c r="E33" s="12" t="s">
        <v>15</v>
      </c>
      <c r="F33" s="13">
        <v>1.1000000000000001</v>
      </c>
      <c r="G33" s="14">
        <f>C33*F33</f>
        <v>1464.1660000000002</v>
      </c>
      <c r="H33" s="7">
        <v>0</v>
      </c>
      <c r="I33" s="12" t="s">
        <v>15</v>
      </c>
      <c r="J33" s="13">
        <v>1.3</v>
      </c>
      <c r="K33" s="14">
        <f>C33*J33</f>
        <v>1730.3779999999999</v>
      </c>
      <c r="L33" s="7">
        <v>0</v>
      </c>
      <c r="M33" s="12" t="s">
        <v>15</v>
      </c>
      <c r="N33" s="13">
        <v>1.5</v>
      </c>
      <c r="O33" s="15">
        <f>C33*N33</f>
        <v>1996.59</v>
      </c>
    </row>
    <row r="34" spans="1:15" x14ac:dyDescent="0.25">
      <c r="A34" s="32" t="s">
        <v>16</v>
      </c>
      <c r="B34" s="33">
        <v>1.05</v>
      </c>
      <c r="C34" s="34">
        <f>C33*B34</f>
        <v>1397.6130000000001</v>
      </c>
      <c r="D34" s="7">
        <v>3</v>
      </c>
      <c r="E34" s="9" t="s">
        <v>16</v>
      </c>
      <c r="F34" s="10">
        <v>1.1499999999999999</v>
      </c>
      <c r="G34" s="11">
        <f>C33*F34</f>
        <v>1530.7189999999998</v>
      </c>
      <c r="H34" s="7">
        <v>3</v>
      </c>
      <c r="I34" s="9" t="s">
        <v>16</v>
      </c>
      <c r="J34" s="10">
        <v>1.35</v>
      </c>
      <c r="K34" s="11">
        <v>1800.92</v>
      </c>
      <c r="L34" s="7">
        <v>3</v>
      </c>
      <c r="M34" s="9" t="s">
        <v>16</v>
      </c>
      <c r="N34" s="10">
        <v>1.55</v>
      </c>
      <c r="O34" s="16">
        <f>C33*N34</f>
        <v>2063.143</v>
      </c>
    </row>
    <row r="35" spans="1:15" x14ac:dyDescent="0.25">
      <c r="A35" s="9" t="s">
        <v>17</v>
      </c>
      <c r="B35" s="10">
        <v>1.1000000000000001</v>
      </c>
      <c r="C35" s="34">
        <f>C33*B35</f>
        <v>1464.1660000000002</v>
      </c>
      <c r="D35" s="7">
        <v>6</v>
      </c>
      <c r="E35" s="9" t="s">
        <v>17</v>
      </c>
      <c r="F35" s="10">
        <v>1.2</v>
      </c>
      <c r="G35" s="11">
        <f>C33*F35</f>
        <v>1597.2719999999999</v>
      </c>
      <c r="H35" s="7">
        <v>6</v>
      </c>
      <c r="I35" s="9" t="s">
        <v>17</v>
      </c>
      <c r="J35" s="10">
        <v>1.4</v>
      </c>
      <c r="K35" s="11">
        <f>C33*J35</f>
        <v>1863.4839999999997</v>
      </c>
      <c r="L35" s="7">
        <v>6</v>
      </c>
      <c r="M35" s="9" t="s">
        <v>17</v>
      </c>
      <c r="N35" s="10">
        <v>1.6</v>
      </c>
      <c r="O35" s="16">
        <f>C33*N35</f>
        <v>2129.6959999999999</v>
      </c>
    </row>
    <row r="36" spans="1:15" x14ac:dyDescent="0.25">
      <c r="A36" s="9" t="s">
        <v>18</v>
      </c>
      <c r="B36" s="10">
        <v>1.1499999999999999</v>
      </c>
      <c r="C36" s="34">
        <f>C33*B36</f>
        <v>1530.7189999999998</v>
      </c>
      <c r="D36" s="7">
        <v>9</v>
      </c>
      <c r="E36" s="9" t="s">
        <v>18</v>
      </c>
      <c r="F36" s="10">
        <v>1.25</v>
      </c>
      <c r="G36" s="11">
        <f>C33*F36</f>
        <v>1663.8249999999998</v>
      </c>
      <c r="H36" s="7">
        <v>9</v>
      </c>
      <c r="I36" s="9" t="s">
        <v>18</v>
      </c>
      <c r="J36" s="10">
        <v>1.45</v>
      </c>
      <c r="K36" s="11">
        <f>C33*J36</f>
        <v>1930.0369999999998</v>
      </c>
      <c r="L36" s="7">
        <v>9</v>
      </c>
      <c r="M36" s="9" t="s">
        <v>18</v>
      </c>
      <c r="N36" s="10">
        <v>1.65</v>
      </c>
      <c r="O36" s="112">
        <v>2196.27</v>
      </c>
    </row>
    <row r="37" spans="1:15" x14ac:dyDescent="0.25">
      <c r="A37" s="9" t="s">
        <v>19</v>
      </c>
      <c r="B37" s="10">
        <v>1.2</v>
      </c>
      <c r="C37" s="34">
        <f>C33*B37</f>
        <v>1597.2719999999999</v>
      </c>
      <c r="D37" s="7">
        <v>12</v>
      </c>
      <c r="E37" s="9" t="s">
        <v>19</v>
      </c>
      <c r="F37" s="18">
        <v>1.3</v>
      </c>
      <c r="G37" s="11">
        <f>C33*F37</f>
        <v>1730.3779999999999</v>
      </c>
      <c r="H37" s="7">
        <v>12</v>
      </c>
      <c r="I37" s="9" t="s">
        <v>19</v>
      </c>
      <c r="J37" s="10">
        <v>1.5</v>
      </c>
      <c r="K37" s="11">
        <f>C33*J37</f>
        <v>1996.59</v>
      </c>
      <c r="L37" s="7">
        <v>12</v>
      </c>
      <c r="M37" s="9" t="s">
        <v>19</v>
      </c>
      <c r="N37" s="10">
        <v>1.7</v>
      </c>
      <c r="O37" s="16">
        <v>2262.8200000000002</v>
      </c>
    </row>
    <row r="38" spans="1:15" x14ac:dyDescent="0.25">
      <c r="A38" s="9" t="s">
        <v>20</v>
      </c>
      <c r="B38" s="10">
        <v>1.25</v>
      </c>
      <c r="C38" s="34">
        <f>C33*B38</f>
        <v>1663.8249999999998</v>
      </c>
      <c r="D38" s="7">
        <v>15</v>
      </c>
      <c r="E38" s="9" t="s">
        <v>20</v>
      </c>
      <c r="F38" s="10">
        <v>1.35</v>
      </c>
      <c r="G38" s="11">
        <f>C33*F38</f>
        <v>1796.931</v>
      </c>
      <c r="H38" s="7">
        <v>15</v>
      </c>
      <c r="I38" s="9" t="s">
        <v>20</v>
      </c>
      <c r="J38" s="10">
        <v>1.55</v>
      </c>
      <c r="K38" s="11">
        <f>C33*J38</f>
        <v>2063.143</v>
      </c>
      <c r="L38" s="7">
        <v>15</v>
      </c>
      <c r="M38" s="9" t="s">
        <v>20</v>
      </c>
      <c r="N38" s="10">
        <v>1.75</v>
      </c>
      <c r="O38" s="16">
        <f>C33*N38</f>
        <v>2329.355</v>
      </c>
    </row>
    <row r="39" spans="1:15" x14ac:dyDescent="0.25">
      <c r="A39" s="9" t="s">
        <v>21</v>
      </c>
      <c r="B39" s="10">
        <v>1.3</v>
      </c>
      <c r="C39" s="34">
        <f>C33*B39</f>
        <v>1730.3779999999999</v>
      </c>
      <c r="D39" s="7">
        <v>18</v>
      </c>
      <c r="E39" s="9" t="s">
        <v>21</v>
      </c>
      <c r="F39" s="10">
        <v>1.4</v>
      </c>
      <c r="G39" s="11">
        <f>C33*F39</f>
        <v>1863.4839999999997</v>
      </c>
      <c r="H39" s="7">
        <v>18</v>
      </c>
      <c r="I39" s="9" t="s">
        <v>21</v>
      </c>
      <c r="J39" s="10">
        <v>1.6</v>
      </c>
      <c r="K39" s="11">
        <f>C33*J39</f>
        <v>2129.6959999999999</v>
      </c>
      <c r="L39" s="7">
        <v>18</v>
      </c>
      <c r="M39" s="9" t="s">
        <v>21</v>
      </c>
      <c r="N39" s="10">
        <v>1.8</v>
      </c>
      <c r="O39" s="16">
        <f>C33*N39</f>
        <v>2395.9079999999999</v>
      </c>
    </row>
    <row r="40" spans="1:15" x14ac:dyDescent="0.25">
      <c r="A40" s="9" t="s">
        <v>22</v>
      </c>
      <c r="B40" s="10">
        <v>1.36</v>
      </c>
      <c r="C40" s="34">
        <f>C33*B40</f>
        <v>1810.2416000000001</v>
      </c>
      <c r="D40" s="7">
        <v>21</v>
      </c>
      <c r="E40" s="9" t="s">
        <v>22</v>
      </c>
      <c r="F40" s="10">
        <v>1.46</v>
      </c>
      <c r="G40" s="11">
        <f>C33*F40</f>
        <v>1943.3475999999998</v>
      </c>
      <c r="H40" s="7">
        <v>21</v>
      </c>
      <c r="I40" s="9" t="s">
        <v>22</v>
      </c>
      <c r="J40" s="10">
        <v>1.66</v>
      </c>
      <c r="K40" s="11">
        <f>C33*J40</f>
        <v>2209.5595999999996</v>
      </c>
      <c r="L40" s="7">
        <v>21</v>
      </c>
      <c r="M40" s="9" t="s">
        <v>22</v>
      </c>
      <c r="N40" s="10">
        <v>1.86</v>
      </c>
      <c r="O40" s="16">
        <f>C33*N40</f>
        <v>2475.7716</v>
      </c>
    </row>
    <row r="41" spans="1:15" x14ac:dyDescent="0.25">
      <c r="A41" s="9" t="s">
        <v>23</v>
      </c>
      <c r="B41" s="10">
        <v>1.43</v>
      </c>
      <c r="C41" s="34">
        <f>C33*B41</f>
        <v>1903.4157999999998</v>
      </c>
      <c r="D41" s="7">
        <v>24</v>
      </c>
      <c r="E41" s="9" t="s">
        <v>23</v>
      </c>
      <c r="F41" s="10">
        <v>1.53</v>
      </c>
      <c r="G41" s="11">
        <f>C33*F41</f>
        <v>2036.5218</v>
      </c>
      <c r="H41" s="7">
        <v>24</v>
      </c>
      <c r="I41" s="9" t="s">
        <v>23</v>
      </c>
      <c r="J41" s="10">
        <v>1.73</v>
      </c>
      <c r="K41" s="11">
        <f>C33*J41</f>
        <v>2302.7338</v>
      </c>
      <c r="L41" s="7">
        <v>24</v>
      </c>
      <c r="M41" s="9" t="s">
        <v>23</v>
      </c>
      <c r="N41" s="10">
        <v>1.93</v>
      </c>
      <c r="O41" s="16">
        <f>C33*N41</f>
        <v>2568.9458</v>
      </c>
    </row>
    <row r="42" spans="1:15" ht="15.75" thickBot="1" x14ac:dyDescent="0.3">
      <c r="A42" s="104" t="s">
        <v>24</v>
      </c>
      <c r="B42" s="105">
        <v>1.5</v>
      </c>
      <c r="C42" s="34">
        <f>C33*B42</f>
        <v>1996.59</v>
      </c>
      <c r="D42" s="39">
        <v>27</v>
      </c>
      <c r="E42" s="109" t="s">
        <v>24</v>
      </c>
      <c r="F42" s="110">
        <v>1.6</v>
      </c>
      <c r="G42" s="106">
        <f>C33*F42</f>
        <v>2129.6959999999999</v>
      </c>
      <c r="H42" s="39">
        <v>27</v>
      </c>
      <c r="I42" s="104" t="s">
        <v>24</v>
      </c>
      <c r="J42" s="105">
        <v>1.8</v>
      </c>
      <c r="K42" s="11">
        <f>C33*J42</f>
        <v>2395.9079999999999</v>
      </c>
      <c r="L42" s="39">
        <v>27</v>
      </c>
      <c r="M42" s="104" t="s">
        <v>24</v>
      </c>
      <c r="N42" s="105">
        <v>2</v>
      </c>
      <c r="O42" s="108">
        <f>C33*N42</f>
        <v>2662.12</v>
      </c>
    </row>
    <row r="43" spans="1:15" ht="16.5" thickTop="1" thickBot="1" x14ac:dyDescent="0.3">
      <c r="A43" s="169">
        <v>201</v>
      </c>
      <c r="B43" s="170"/>
      <c r="C43" s="171"/>
      <c r="D43" s="7"/>
      <c r="E43" s="169">
        <v>202</v>
      </c>
      <c r="F43" s="170"/>
      <c r="G43" s="171"/>
      <c r="H43" s="7"/>
      <c r="I43" s="169">
        <v>203</v>
      </c>
      <c r="J43" s="170"/>
      <c r="K43" s="171"/>
      <c r="L43" s="7"/>
      <c r="M43" s="169">
        <v>204</v>
      </c>
      <c r="N43" s="170"/>
      <c r="O43" s="171"/>
    </row>
    <row r="44" spans="1:15" ht="16.5" thickTop="1" thickBot="1" x14ac:dyDescent="0.3">
      <c r="A44" s="172" t="s">
        <v>35</v>
      </c>
      <c r="B44" s="173"/>
      <c r="C44" s="174"/>
      <c r="E44" s="172" t="s">
        <v>36</v>
      </c>
      <c r="F44" s="173"/>
      <c r="G44" s="174"/>
      <c r="I44" s="172" t="s">
        <v>37</v>
      </c>
      <c r="J44" s="173"/>
      <c r="K44" s="174"/>
      <c r="M44" s="172" t="s">
        <v>36</v>
      </c>
      <c r="N44" s="173"/>
      <c r="O44" s="174"/>
    </row>
    <row r="45" spans="1:15" ht="15.75" thickBot="1" x14ac:dyDescent="0.3">
      <c r="A45" s="26"/>
      <c r="O45" s="44"/>
    </row>
    <row r="46" spans="1:15" ht="15" customHeight="1" x14ac:dyDescent="0.25">
      <c r="A46" s="166" t="s">
        <v>54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8"/>
    </row>
    <row r="47" spans="1:15" ht="15.75" customHeight="1" thickBot="1" x14ac:dyDescent="0.3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</sheetData>
  <mergeCells count="39">
    <mergeCell ref="A1:O1"/>
    <mergeCell ref="A2:O2"/>
    <mergeCell ref="A3:O3"/>
    <mergeCell ref="A4:O4"/>
    <mergeCell ref="A5:C5"/>
    <mergeCell ref="E5:G5"/>
    <mergeCell ref="I5:K5"/>
    <mergeCell ref="M5:O5"/>
    <mergeCell ref="A24:O24"/>
    <mergeCell ref="A6:C6"/>
    <mergeCell ref="E6:G6"/>
    <mergeCell ref="I6:K6"/>
    <mergeCell ref="M6:O6"/>
    <mergeCell ref="A18:C18"/>
    <mergeCell ref="E18:G18"/>
    <mergeCell ref="I18:K18"/>
    <mergeCell ref="M18:O18"/>
    <mergeCell ref="A19:C19"/>
    <mergeCell ref="E19:G19"/>
    <mergeCell ref="I19:K19"/>
    <mergeCell ref="M19:O19"/>
    <mergeCell ref="A21:O22"/>
    <mergeCell ref="A26:O26"/>
    <mergeCell ref="A28:O28"/>
    <mergeCell ref="A29:O29"/>
    <mergeCell ref="E30:O30"/>
    <mergeCell ref="A31:C31"/>
    <mergeCell ref="E31:G31"/>
    <mergeCell ref="I31:K31"/>
    <mergeCell ref="M31:O31"/>
    <mergeCell ref="A46:O47"/>
    <mergeCell ref="A43:C43"/>
    <mergeCell ref="E43:G43"/>
    <mergeCell ref="I43:K43"/>
    <mergeCell ref="M43:O43"/>
    <mergeCell ref="A44:C44"/>
    <mergeCell ref="E44:G44"/>
    <mergeCell ref="I44:K44"/>
    <mergeCell ref="M44:O44"/>
  </mergeCells>
  <pageMargins left="0.511811024" right="0.511811024" top="0.78740157499999996" bottom="0.78740157499999996" header="0.31496062000000002" footer="0.31496062000000002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10-2012</vt:lpstr>
      <vt:lpstr>03-2014</vt:lpstr>
      <vt:lpstr>04-2014</vt:lpstr>
      <vt:lpstr>2018 - 2,09%</vt:lpstr>
      <vt:lpstr>2019 - 3,75%</vt:lpstr>
      <vt:lpstr>2020 - 4,48%</vt:lpstr>
      <vt:lpstr>2021 - 4,56%</vt:lpstr>
      <vt:lpstr>2022-11%</vt:lpstr>
      <vt:lpstr>2023-5,93%</vt:lpstr>
      <vt:lpstr>2024 - 5%</vt:lpstr>
      <vt:lpstr>2025 - 4,83%</vt:lpstr>
      <vt:lpstr>2026 - 5%</vt:lpstr>
      <vt:lpstr>'04-2014'!Area_de_impressao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Jaqueline Barros de Almeida</cp:lastModifiedBy>
  <cp:lastPrinted>2026-02-09T17:38:56Z</cp:lastPrinted>
  <dcterms:created xsi:type="dcterms:W3CDTF">2014-03-10T16:43:31Z</dcterms:created>
  <dcterms:modified xsi:type="dcterms:W3CDTF">2026-02-09T17:39:02Z</dcterms:modified>
</cp:coreProperties>
</file>